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9"/>
  </bookViews>
  <sheets>
    <sheet name="9А" sheetId="1" r:id="rId1"/>
    <sheet name="9Б" sheetId="2" r:id="rId2"/>
    <sheet name="9В" sheetId="3" r:id="rId3"/>
    <sheet name="1Г" sheetId="4" r:id="rId4"/>
    <sheet name="1Д" sheetId="5" r:id="rId5"/>
    <sheet name="2А" sheetId="6" r:id="rId6"/>
    <sheet name="2Б" sheetId="7" r:id="rId7"/>
    <sheet name="2В" sheetId="8" r:id="rId8"/>
    <sheet name="2Г" sheetId="9" r:id="rId9"/>
    <sheet name="2Д" sheetId="10" r:id="rId10"/>
    <sheet name="3А" sheetId="11" r:id="rId11"/>
    <sheet name="3Б" sheetId="12" r:id="rId12"/>
    <sheet name="3В" sheetId="13" r:id="rId13"/>
    <sheet name="3Г" sheetId="14" r:id="rId14"/>
    <sheet name="3Д" sheetId="15" r:id="rId15"/>
    <sheet name="4А" sheetId="16" r:id="rId16"/>
    <sheet name="4Б" sheetId="17" r:id="rId17"/>
    <sheet name="4В" sheetId="18" r:id="rId18"/>
    <sheet name="4Г" sheetId="19" r:id="rId19"/>
    <sheet name="Сводный" sheetId="20" r:id="rId20"/>
  </sheets>
  <externalReferences>
    <externalReference r:id="rId21"/>
  </externalReferences>
  <calcPr calcId="152511"/>
</workbook>
</file>

<file path=xl/calcChain.xml><?xml version="1.0" encoding="utf-8"?>
<calcChain xmlns="http://schemas.openxmlformats.org/spreadsheetml/2006/main">
  <c r="F45" i="19" l="1"/>
  <c r="F44" i="19"/>
  <c r="F43" i="19"/>
  <c r="G43" i="19" s="1"/>
  <c r="F42" i="19"/>
  <c r="F41" i="19"/>
  <c r="F40" i="19"/>
  <c r="F39" i="19"/>
  <c r="F38" i="19"/>
  <c r="F37" i="19"/>
  <c r="F36" i="19"/>
  <c r="F35" i="19"/>
  <c r="F34" i="19"/>
  <c r="F29" i="19"/>
  <c r="E29" i="19"/>
  <c r="D29" i="19"/>
  <c r="C29" i="19"/>
  <c r="C28" i="19" s="1"/>
  <c r="F28" i="19"/>
  <c r="E28" i="19"/>
  <c r="D28" i="19"/>
  <c r="F24" i="19"/>
  <c r="E24" i="19"/>
  <c r="D24" i="19"/>
  <c r="C24" i="19"/>
  <c r="C23" i="19" s="1"/>
  <c r="F23" i="19"/>
  <c r="E23" i="19"/>
  <c r="D23" i="19"/>
  <c r="F20" i="19"/>
  <c r="E20" i="19"/>
  <c r="D20" i="19"/>
  <c r="C20" i="19"/>
  <c r="C19" i="19" s="1"/>
  <c r="F19" i="19"/>
  <c r="E19" i="19"/>
  <c r="D19" i="19"/>
  <c r="F15" i="19"/>
  <c r="F14" i="19" s="1"/>
  <c r="E15" i="19"/>
  <c r="D15" i="19"/>
  <c r="C15" i="19"/>
  <c r="C14" i="19" s="1"/>
  <c r="E14" i="19"/>
  <c r="D14" i="19"/>
  <c r="F10" i="19"/>
  <c r="E10" i="19"/>
  <c r="E9" i="19" s="1"/>
  <c r="D10" i="19"/>
  <c r="D9" i="19" s="1"/>
  <c r="C10" i="19"/>
  <c r="C9" i="19" s="1"/>
  <c r="F9" i="19"/>
  <c r="F6" i="19"/>
  <c r="F5" i="19" s="1"/>
  <c r="E6" i="19"/>
  <c r="E5" i="19" s="1"/>
  <c r="D6" i="19"/>
  <c r="D5" i="19" s="1"/>
  <c r="C6" i="19"/>
  <c r="C5" i="19" s="1"/>
  <c r="F47" i="18"/>
  <c r="F46" i="18"/>
  <c r="F45" i="18"/>
  <c r="G45" i="18" s="1"/>
  <c r="F44" i="18"/>
  <c r="F43" i="18"/>
  <c r="F42" i="18"/>
  <c r="G42" i="18" s="1"/>
  <c r="F41" i="18"/>
  <c r="F40" i="18"/>
  <c r="F39" i="18"/>
  <c r="F38" i="18"/>
  <c r="F37" i="18"/>
  <c r="G37" i="18" s="1"/>
  <c r="F36" i="18"/>
  <c r="F31" i="18"/>
  <c r="E31" i="18"/>
  <c r="D31" i="18"/>
  <c r="D30" i="18" s="1"/>
  <c r="C31" i="18"/>
  <c r="F30" i="18"/>
  <c r="E30" i="18"/>
  <c r="C30" i="18"/>
  <c r="F26" i="18"/>
  <c r="E26" i="18"/>
  <c r="D26" i="18"/>
  <c r="D25" i="18" s="1"/>
  <c r="C26" i="18"/>
  <c r="C25" i="18" s="1"/>
  <c r="F25" i="18"/>
  <c r="E25" i="18"/>
  <c r="F22" i="18"/>
  <c r="E22" i="18"/>
  <c r="D22" i="18"/>
  <c r="C22" i="18"/>
  <c r="C21" i="18" s="1"/>
  <c r="F21" i="18"/>
  <c r="E21" i="18"/>
  <c r="D21" i="18"/>
  <c r="F17" i="18"/>
  <c r="F16" i="18" s="1"/>
  <c r="E17" i="18"/>
  <c r="E16" i="18" s="1"/>
  <c r="D17" i="18"/>
  <c r="D16" i="18" s="1"/>
  <c r="C17" i="18"/>
  <c r="C16" i="18" s="1"/>
  <c r="F12" i="18"/>
  <c r="E12" i="18"/>
  <c r="E11" i="18" s="1"/>
  <c r="D12" i="18"/>
  <c r="D11" i="18" s="1"/>
  <c r="C12" i="18"/>
  <c r="C11" i="18" s="1"/>
  <c r="F11" i="18"/>
  <c r="F8" i="18"/>
  <c r="F7" i="18" s="1"/>
  <c r="E8" i="18"/>
  <c r="E7" i="18" s="1"/>
  <c r="D8" i="18"/>
  <c r="D7" i="18" s="1"/>
  <c r="C8" i="18"/>
  <c r="C7" i="18" s="1"/>
  <c r="F47" i="17"/>
  <c r="F46" i="17"/>
  <c r="F45" i="17"/>
  <c r="G45" i="17" s="1"/>
  <c r="F44" i="17"/>
  <c r="F43" i="17"/>
  <c r="F42" i="17"/>
  <c r="F41" i="17"/>
  <c r="F40" i="17"/>
  <c r="F39" i="17"/>
  <c r="F38" i="17"/>
  <c r="F37" i="17"/>
  <c r="G37" i="17" s="1"/>
  <c r="F36" i="17"/>
  <c r="F31" i="17"/>
  <c r="E31" i="17"/>
  <c r="D31" i="17"/>
  <c r="D30" i="17" s="1"/>
  <c r="C31" i="17"/>
  <c r="F30" i="17"/>
  <c r="E30" i="17"/>
  <c r="C30" i="17"/>
  <c r="F26" i="17"/>
  <c r="E26" i="17"/>
  <c r="D26" i="17"/>
  <c r="D25" i="17" s="1"/>
  <c r="C26" i="17"/>
  <c r="C25" i="17" s="1"/>
  <c r="F25" i="17"/>
  <c r="E25" i="17"/>
  <c r="F22" i="17"/>
  <c r="E22" i="17"/>
  <c r="E21" i="17" s="1"/>
  <c r="D22" i="17"/>
  <c r="D21" i="17" s="1"/>
  <c r="C22" i="17"/>
  <c r="C21" i="17" s="1"/>
  <c r="F21" i="17"/>
  <c r="F17" i="17"/>
  <c r="E17" i="17"/>
  <c r="E16" i="17" s="1"/>
  <c r="D17" i="17"/>
  <c r="C17" i="17"/>
  <c r="C16" i="17" s="1"/>
  <c r="F16" i="17"/>
  <c r="D16" i="17"/>
  <c r="F12" i="17"/>
  <c r="E12" i="17"/>
  <c r="E11" i="17" s="1"/>
  <c r="D12" i="17"/>
  <c r="D11" i="17" s="1"/>
  <c r="C12" i="17"/>
  <c r="C11" i="17" s="1"/>
  <c r="F11" i="17"/>
  <c r="F8" i="17"/>
  <c r="E8" i="17"/>
  <c r="E7" i="17" s="1"/>
  <c r="D8" i="17"/>
  <c r="D7" i="17" s="1"/>
  <c r="C8" i="17"/>
  <c r="C7" i="17" s="1"/>
  <c r="F7" i="17"/>
  <c r="F47" i="16"/>
  <c r="F46" i="16"/>
  <c r="F45" i="16"/>
  <c r="F44" i="16"/>
  <c r="F43" i="16"/>
  <c r="G43" i="16" s="1"/>
  <c r="F42" i="16"/>
  <c r="F41" i="16"/>
  <c r="F40" i="16"/>
  <c r="F39" i="16"/>
  <c r="G39" i="16" s="1"/>
  <c r="F38" i="16"/>
  <c r="F37" i="16"/>
  <c r="F36" i="16"/>
  <c r="F31" i="16"/>
  <c r="E31" i="16"/>
  <c r="D31" i="16"/>
  <c r="C31" i="16"/>
  <c r="F30" i="16"/>
  <c r="E30" i="16"/>
  <c r="D30" i="16"/>
  <c r="F26" i="16"/>
  <c r="E26" i="16"/>
  <c r="E25" i="16" s="1"/>
  <c r="D26" i="16"/>
  <c r="C26" i="16"/>
  <c r="F25" i="16"/>
  <c r="D25" i="16"/>
  <c r="C25" i="16"/>
  <c r="F22" i="16"/>
  <c r="E22" i="16"/>
  <c r="E21" i="16" s="1"/>
  <c r="D22" i="16"/>
  <c r="C22" i="16"/>
  <c r="C21" i="16" s="1"/>
  <c r="F21" i="16"/>
  <c r="D21" i="16"/>
  <c r="F17" i="16"/>
  <c r="E17" i="16"/>
  <c r="D17" i="16"/>
  <c r="D16" i="16" s="1"/>
  <c r="C17" i="16"/>
  <c r="C16" i="16" s="1"/>
  <c r="F16" i="16"/>
  <c r="E16" i="16"/>
  <c r="F12" i="16"/>
  <c r="E12" i="16"/>
  <c r="D12" i="16"/>
  <c r="C12" i="16"/>
  <c r="C11" i="16" s="1"/>
  <c r="F11" i="16"/>
  <c r="E11" i="16"/>
  <c r="D11" i="16"/>
  <c r="F8" i="16"/>
  <c r="F7" i="16" s="1"/>
  <c r="E8" i="16"/>
  <c r="D8" i="16"/>
  <c r="C8" i="16"/>
  <c r="C7" i="16" s="1"/>
  <c r="E7" i="16"/>
  <c r="D7" i="16"/>
  <c r="F47" i="15"/>
  <c r="F46" i="15"/>
  <c r="F45" i="15"/>
  <c r="F44" i="15"/>
  <c r="F43" i="15"/>
  <c r="F42" i="15"/>
  <c r="G42" i="15" s="1"/>
  <c r="F41" i="15"/>
  <c r="F40" i="15"/>
  <c r="F39" i="15"/>
  <c r="G39" i="15" s="1"/>
  <c r="F38" i="15"/>
  <c r="F37" i="15"/>
  <c r="F36" i="15"/>
  <c r="F31" i="15"/>
  <c r="E31" i="15"/>
  <c r="E30" i="15" s="1"/>
  <c r="D31" i="15"/>
  <c r="C31" i="15"/>
  <c r="F30" i="15"/>
  <c r="D30" i="15"/>
  <c r="F26" i="15"/>
  <c r="E26" i="15"/>
  <c r="E25" i="15" s="1"/>
  <c r="D26" i="15"/>
  <c r="D25" i="15" s="1"/>
  <c r="C26" i="15"/>
  <c r="C25" i="15" s="1"/>
  <c r="F25" i="15"/>
  <c r="F22" i="15"/>
  <c r="E22" i="15"/>
  <c r="E21" i="15" s="1"/>
  <c r="D22" i="15"/>
  <c r="D21" i="15" s="1"/>
  <c r="C22" i="15"/>
  <c r="C21" i="15" s="1"/>
  <c r="F21" i="15"/>
  <c r="F17" i="15"/>
  <c r="F16" i="15" s="1"/>
  <c r="E17" i="15"/>
  <c r="E16" i="15" s="1"/>
  <c r="D17" i="15"/>
  <c r="D16" i="15" s="1"/>
  <c r="C17" i="15"/>
  <c r="C16" i="15" s="1"/>
  <c r="F12" i="15"/>
  <c r="E12" i="15"/>
  <c r="D12" i="15"/>
  <c r="C12" i="15"/>
  <c r="C11" i="15" s="1"/>
  <c r="F11" i="15"/>
  <c r="E11" i="15"/>
  <c r="D11" i="15"/>
  <c r="F8" i="15"/>
  <c r="F7" i="15" s="1"/>
  <c r="E8" i="15"/>
  <c r="E7" i="15" s="1"/>
  <c r="D8" i="15"/>
  <c r="D7" i="15" s="1"/>
  <c r="C8" i="15"/>
  <c r="C7" i="15" s="1"/>
  <c r="F47" i="14"/>
  <c r="F46" i="14"/>
  <c r="F45" i="14"/>
  <c r="G45" i="14" s="1"/>
  <c r="F44" i="14"/>
  <c r="F43" i="14"/>
  <c r="F42" i="14"/>
  <c r="F41" i="14"/>
  <c r="F40" i="14"/>
  <c r="F39" i="14"/>
  <c r="F38" i="14"/>
  <c r="F37" i="14"/>
  <c r="G37" i="14" s="1"/>
  <c r="F36" i="14"/>
  <c r="F31" i="14"/>
  <c r="E31" i="14"/>
  <c r="D31" i="14"/>
  <c r="D30" i="14" s="1"/>
  <c r="C31" i="14"/>
  <c r="F30" i="14"/>
  <c r="E30" i="14"/>
  <c r="F26" i="14"/>
  <c r="E26" i="14"/>
  <c r="E25" i="14" s="1"/>
  <c r="D26" i="14"/>
  <c r="D25" i="14" s="1"/>
  <c r="C26" i="14"/>
  <c r="C25" i="14" s="1"/>
  <c r="F25" i="14"/>
  <c r="F22" i="14"/>
  <c r="E22" i="14"/>
  <c r="E21" i="14" s="1"/>
  <c r="D22" i="14"/>
  <c r="C22" i="14"/>
  <c r="C21" i="14" s="1"/>
  <c r="F21" i="14"/>
  <c r="D21" i="14"/>
  <c r="F17" i="14"/>
  <c r="E17" i="14"/>
  <c r="E16" i="14" s="1"/>
  <c r="D17" i="14"/>
  <c r="D16" i="14" s="1"/>
  <c r="C17" i="14"/>
  <c r="C16" i="14" s="1"/>
  <c r="F16" i="14"/>
  <c r="F12" i="14"/>
  <c r="E12" i="14"/>
  <c r="D12" i="14"/>
  <c r="D11" i="14" s="1"/>
  <c r="C12" i="14"/>
  <c r="C11" i="14" s="1"/>
  <c r="F11" i="14"/>
  <c r="E11" i="14"/>
  <c r="F8" i="14"/>
  <c r="E8" i="14"/>
  <c r="E7" i="14" s="1"/>
  <c r="D8" i="14"/>
  <c r="D7" i="14" s="1"/>
  <c r="C8" i="14"/>
  <c r="C7" i="14" s="1"/>
  <c r="F7" i="14"/>
  <c r="F47" i="13"/>
  <c r="F46" i="13"/>
  <c r="F45" i="13"/>
  <c r="F44" i="13"/>
  <c r="F43" i="13"/>
  <c r="F42" i="13"/>
  <c r="F41" i="13"/>
  <c r="F40" i="13"/>
  <c r="F39" i="13"/>
  <c r="G39" i="13" s="1"/>
  <c r="F38" i="13"/>
  <c r="F37" i="13"/>
  <c r="F36" i="13"/>
  <c r="F31" i="13"/>
  <c r="E31" i="13"/>
  <c r="E30" i="13" s="1"/>
  <c r="D31" i="13"/>
  <c r="C31" i="13"/>
  <c r="F30" i="13"/>
  <c r="D30" i="13"/>
  <c r="F26" i="13"/>
  <c r="E26" i="13"/>
  <c r="D26" i="13"/>
  <c r="D25" i="13" s="1"/>
  <c r="C26" i="13"/>
  <c r="C25" i="13" s="1"/>
  <c r="F25" i="13"/>
  <c r="E25" i="13"/>
  <c r="F22" i="13"/>
  <c r="E22" i="13"/>
  <c r="D22" i="13"/>
  <c r="C22" i="13"/>
  <c r="C21" i="13" s="1"/>
  <c r="F21" i="13"/>
  <c r="E21" i="13"/>
  <c r="D21" i="13"/>
  <c r="F17" i="13"/>
  <c r="E17" i="13"/>
  <c r="E16" i="13" s="1"/>
  <c r="D17" i="13"/>
  <c r="D16" i="13" s="1"/>
  <c r="C17" i="13"/>
  <c r="C16" i="13" s="1"/>
  <c r="F16" i="13"/>
  <c r="F12" i="13"/>
  <c r="E12" i="13"/>
  <c r="D12" i="13"/>
  <c r="D11" i="13" s="1"/>
  <c r="C12" i="13"/>
  <c r="C11" i="13" s="1"/>
  <c r="F11" i="13"/>
  <c r="E11" i="13"/>
  <c r="F8" i="13"/>
  <c r="E8" i="13"/>
  <c r="E7" i="13" s="1"/>
  <c r="D8" i="13"/>
  <c r="D7" i="13" s="1"/>
  <c r="C8" i="13"/>
  <c r="C7" i="13" s="1"/>
  <c r="F7" i="13"/>
  <c r="F47" i="12"/>
  <c r="F46" i="12"/>
  <c r="F45" i="12"/>
  <c r="F44" i="12"/>
  <c r="F43" i="12"/>
  <c r="F42" i="12"/>
  <c r="F41" i="12"/>
  <c r="F40" i="12"/>
  <c r="F39" i="12"/>
  <c r="G39" i="12" s="1"/>
  <c r="F38" i="12"/>
  <c r="F37" i="12"/>
  <c r="F36" i="12"/>
  <c r="F31" i="12"/>
  <c r="E31" i="12"/>
  <c r="E30" i="12" s="1"/>
  <c r="D31" i="12"/>
  <c r="C31" i="12"/>
  <c r="C30" i="12" s="1"/>
  <c r="F30" i="12"/>
  <c r="D30" i="12"/>
  <c r="F26" i="12"/>
  <c r="E26" i="12"/>
  <c r="E25" i="12" s="1"/>
  <c r="D26" i="12"/>
  <c r="D25" i="12" s="1"/>
  <c r="C26" i="12"/>
  <c r="C25" i="12" s="1"/>
  <c r="F25" i="12"/>
  <c r="F22" i="12"/>
  <c r="F21" i="12" s="1"/>
  <c r="E22" i="12"/>
  <c r="D22" i="12"/>
  <c r="C22" i="12"/>
  <c r="E21" i="12"/>
  <c r="D21" i="12"/>
  <c r="C21" i="12"/>
  <c r="F17" i="12"/>
  <c r="F16" i="12" s="1"/>
  <c r="E17" i="12"/>
  <c r="E16" i="12" s="1"/>
  <c r="D17" i="12"/>
  <c r="D16" i="12" s="1"/>
  <c r="C17" i="12"/>
  <c r="C16" i="12" s="1"/>
  <c r="F12" i="12"/>
  <c r="E12" i="12"/>
  <c r="E11" i="12" s="1"/>
  <c r="D12" i="12"/>
  <c r="D11" i="12" s="1"/>
  <c r="C12" i="12"/>
  <c r="C11" i="12" s="1"/>
  <c r="F11" i="12"/>
  <c r="F8" i="12"/>
  <c r="F7" i="12" s="1"/>
  <c r="E8" i="12"/>
  <c r="D8" i="12"/>
  <c r="C8" i="12"/>
  <c r="E7" i="12"/>
  <c r="D7" i="12"/>
  <c r="C7" i="12"/>
  <c r="F47" i="11"/>
  <c r="F46" i="11"/>
  <c r="F45" i="11"/>
  <c r="F44" i="11"/>
  <c r="F43" i="11"/>
  <c r="F42" i="11"/>
  <c r="F41" i="11"/>
  <c r="F40" i="11"/>
  <c r="F39" i="11"/>
  <c r="G39" i="11" s="1"/>
  <c r="F38" i="11"/>
  <c r="F37" i="11"/>
  <c r="F36" i="11"/>
  <c r="G36" i="11" s="1"/>
  <c r="F31" i="11"/>
  <c r="F30" i="11" s="1"/>
  <c r="E31" i="11"/>
  <c r="D31" i="11"/>
  <c r="D30" i="11" s="1"/>
  <c r="C31" i="11"/>
  <c r="C30" i="11" s="1"/>
  <c r="F26" i="11"/>
  <c r="E26" i="11"/>
  <c r="D26" i="11"/>
  <c r="D25" i="11" s="1"/>
  <c r="C26" i="11"/>
  <c r="C25" i="11" s="1"/>
  <c r="F25" i="11"/>
  <c r="E25" i="11"/>
  <c r="F22" i="11"/>
  <c r="E22" i="11"/>
  <c r="D22" i="11"/>
  <c r="D21" i="11" s="1"/>
  <c r="C22" i="11"/>
  <c r="C21" i="11" s="1"/>
  <c r="F21" i="11"/>
  <c r="F17" i="11"/>
  <c r="E17" i="11"/>
  <c r="D17" i="11"/>
  <c r="C17" i="11"/>
  <c r="C16" i="11" s="1"/>
  <c r="F16" i="11"/>
  <c r="D16" i="11"/>
  <c r="F12" i="11"/>
  <c r="E12" i="11"/>
  <c r="D12" i="11"/>
  <c r="C12" i="11"/>
  <c r="C11" i="11" s="1"/>
  <c r="F11" i="11"/>
  <c r="E11" i="11"/>
  <c r="D11" i="11"/>
  <c r="F8" i="11"/>
  <c r="F7" i="11" s="1"/>
  <c r="E8" i="11"/>
  <c r="D8" i="11"/>
  <c r="D7" i="11" s="1"/>
  <c r="C8" i="11"/>
  <c r="C7" i="11" s="1"/>
  <c r="F47" i="10"/>
  <c r="F46" i="10"/>
  <c r="F45" i="10"/>
  <c r="G45" i="10" s="1"/>
  <c r="F44" i="10"/>
  <c r="F43" i="10"/>
  <c r="F42" i="10"/>
  <c r="G42" i="10" s="1"/>
  <c r="F41" i="10"/>
  <c r="F40" i="10"/>
  <c r="F39" i="10"/>
  <c r="F38" i="10"/>
  <c r="F37" i="10"/>
  <c r="F36" i="10"/>
  <c r="F31" i="10"/>
  <c r="E31" i="10"/>
  <c r="D31" i="10"/>
  <c r="D30" i="10" s="1"/>
  <c r="C31" i="10"/>
  <c r="F30" i="10"/>
  <c r="E30" i="10"/>
  <c r="C30" i="10"/>
  <c r="F26" i="10"/>
  <c r="E26" i="10"/>
  <c r="E25" i="10" s="1"/>
  <c r="D26" i="10"/>
  <c r="D25" i="10" s="1"/>
  <c r="C26" i="10"/>
  <c r="C25" i="10" s="1"/>
  <c r="F25" i="10"/>
  <c r="F22" i="10"/>
  <c r="F21" i="10" s="1"/>
  <c r="E22" i="10"/>
  <c r="E21" i="10" s="1"/>
  <c r="D22" i="10"/>
  <c r="D21" i="10" s="1"/>
  <c r="C22" i="10"/>
  <c r="C21" i="10" s="1"/>
  <c r="F17" i="10"/>
  <c r="E17" i="10"/>
  <c r="D17" i="10"/>
  <c r="D16" i="10" s="1"/>
  <c r="C17" i="10"/>
  <c r="C16" i="10" s="1"/>
  <c r="F16" i="10"/>
  <c r="E16" i="10"/>
  <c r="F12" i="10"/>
  <c r="E12" i="10"/>
  <c r="D12" i="10"/>
  <c r="C12" i="10"/>
  <c r="C11" i="10" s="1"/>
  <c r="F11" i="10"/>
  <c r="E11" i="10"/>
  <c r="D11" i="10"/>
  <c r="F8" i="10"/>
  <c r="F7" i="10" s="1"/>
  <c r="E8" i="10"/>
  <c r="E7" i="10" s="1"/>
  <c r="D8" i="10"/>
  <c r="D7" i="10" s="1"/>
  <c r="C8" i="10"/>
  <c r="C7" i="10" s="1"/>
  <c r="F47" i="9"/>
  <c r="F46" i="9"/>
  <c r="F45" i="9"/>
  <c r="G45" i="9" s="1"/>
  <c r="F44" i="9"/>
  <c r="F43" i="9"/>
  <c r="F42" i="9"/>
  <c r="F41" i="9"/>
  <c r="F40" i="9"/>
  <c r="F39" i="9"/>
  <c r="F38" i="9"/>
  <c r="F37" i="9"/>
  <c r="G37" i="9" s="1"/>
  <c r="F36" i="9"/>
  <c r="F31" i="9"/>
  <c r="E31" i="9"/>
  <c r="E30" i="9" s="1"/>
  <c r="D31" i="9"/>
  <c r="D30" i="9" s="1"/>
  <c r="C31" i="9"/>
  <c r="F30" i="9"/>
  <c r="C30" i="9"/>
  <c r="F26" i="9"/>
  <c r="E26" i="9"/>
  <c r="D26" i="9"/>
  <c r="D25" i="9" s="1"/>
  <c r="C26" i="9"/>
  <c r="F25" i="9"/>
  <c r="E25" i="9"/>
  <c r="C25" i="9"/>
  <c r="F22" i="9"/>
  <c r="E22" i="9"/>
  <c r="E21" i="9" s="1"/>
  <c r="D22" i="9"/>
  <c r="D21" i="9" s="1"/>
  <c r="C22" i="9"/>
  <c r="F21" i="9"/>
  <c r="C21" i="9"/>
  <c r="F17" i="9"/>
  <c r="F16" i="9" s="1"/>
  <c r="E17" i="9"/>
  <c r="E16" i="9" s="1"/>
  <c r="D17" i="9"/>
  <c r="D16" i="9" s="1"/>
  <c r="C17" i="9"/>
  <c r="C16" i="9" s="1"/>
  <c r="F12" i="9"/>
  <c r="E12" i="9"/>
  <c r="E11" i="9" s="1"/>
  <c r="D12" i="9"/>
  <c r="D11" i="9" s="1"/>
  <c r="C12" i="9"/>
  <c r="C11" i="9" s="1"/>
  <c r="F11" i="9"/>
  <c r="F8" i="9"/>
  <c r="E8" i="9"/>
  <c r="D8" i="9"/>
  <c r="D7" i="9" s="1"/>
  <c r="C8" i="9"/>
  <c r="C7" i="9" s="1"/>
  <c r="F7" i="9"/>
  <c r="E7" i="9"/>
  <c r="F47" i="8"/>
  <c r="F46" i="8"/>
  <c r="F45" i="8"/>
  <c r="F44" i="8"/>
  <c r="F43" i="8"/>
  <c r="F42" i="8"/>
  <c r="F41" i="8"/>
  <c r="F40" i="8"/>
  <c r="F39" i="8"/>
  <c r="G39" i="8" s="1"/>
  <c r="F38" i="8"/>
  <c r="F37" i="8"/>
  <c r="F36" i="8"/>
  <c r="G36" i="8" s="1"/>
  <c r="F31" i="8"/>
  <c r="F30" i="8" s="1"/>
  <c r="E31" i="8"/>
  <c r="D31" i="8"/>
  <c r="C31" i="8"/>
  <c r="C30" i="8" s="1"/>
  <c r="E30" i="8"/>
  <c r="D30" i="8"/>
  <c r="F26" i="8"/>
  <c r="F25" i="8" s="1"/>
  <c r="E26" i="8"/>
  <c r="D26" i="8"/>
  <c r="C26" i="8"/>
  <c r="C25" i="8" s="1"/>
  <c r="E25" i="8"/>
  <c r="D25" i="8"/>
  <c r="F22" i="8"/>
  <c r="F21" i="8" s="1"/>
  <c r="E22" i="8"/>
  <c r="D22" i="8"/>
  <c r="C22" i="8"/>
  <c r="C21" i="8" s="1"/>
  <c r="E21" i="8"/>
  <c r="D21" i="8"/>
  <c r="F17" i="8"/>
  <c r="F16" i="8" s="1"/>
  <c r="E17" i="8"/>
  <c r="E16" i="8" s="1"/>
  <c r="D17" i="8"/>
  <c r="D16" i="8" s="1"/>
  <c r="C17" i="8"/>
  <c r="C16" i="8" s="1"/>
  <c r="F12" i="8"/>
  <c r="E12" i="8"/>
  <c r="E11" i="8" s="1"/>
  <c r="D12" i="8"/>
  <c r="D11" i="8" s="1"/>
  <c r="C12" i="8"/>
  <c r="C11" i="8" s="1"/>
  <c r="F11" i="8"/>
  <c r="F8" i="8"/>
  <c r="F7" i="8" s="1"/>
  <c r="E8" i="8"/>
  <c r="E7" i="8" s="1"/>
  <c r="D8" i="8"/>
  <c r="C8" i="8"/>
  <c r="C7" i="8" s="1"/>
  <c r="D7" i="8"/>
  <c r="F47" i="7"/>
  <c r="F46" i="7"/>
  <c r="F45" i="7"/>
  <c r="G45" i="7" s="1"/>
  <c r="F44" i="7"/>
  <c r="F43" i="7"/>
  <c r="F42" i="7"/>
  <c r="G42" i="7" s="1"/>
  <c r="F41" i="7"/>
  <c r="F40" i="7"/>
  <c r="F39" i="7"/>
  <c r="F38" i="7"/>
  <c r="F37" i="7"/>
  <c r="F36" i="7"/>
  <c r="F31" i="7"/>
  <c r="E31" i="7"/>
  <c r="E30" i="7" s="1"/>
  <c r="D31" i="7"/>
  <c r="D30" i="7" s="1"/>
  <c r="C31" i="7"/>
  <c r="F30" i="7"/>
  <c r="C30" i="7"/>
  <c r="F26" i="7"/>
  <c r="E26" i="7"/>
  <c r="E25" i="7" s="1"/>
  <c r="D26" i="7"/>
  <c r="D25" i="7" s="1"/>
  <c r="C26" i="7"/>
  <c r="F25" i="7"/>
  <c r="C25" i="7"/>
  <c r="F22" i="7"/>
  <c r="E22" i="7"/>
  <c r="E21" i="7" s="1"/>
  <c r="D22" i="7"/>
  <c r="D21" i="7" s="1"/>
  <c r="C22" i="7"/>
  <c r="C21" i="7" s="1"/>
  <c r="F21" i="7"/>
  <c r="F17" i="7"/>
  <c r="F16" i="7" s="1"/>
  <c r="E17" i="7"/>
  <c r="D17" i="7"/>
  <c r="C17" i="7"/>
  <c r="C16" i="7" s="1"/>
  <c r="E16" i="7"/>
  <c r="D16" i="7"/>
  <c r="F12" i="7"/>
  <c r="F11" i="7" s="1"/>
  <c r="E12" i="7"/>
  <c r="D12" i="7"/>
  <c r="C12" i="7"/>
  <c r="C11" i="7" s="1"/>
  <c r="E11" i="7"/>
  <c r="D11" i="7"/>
  <c r="F8" i="7"/>
  <c r="F7" i="7" s="1"/>
  <c r="E8" i="7"/>
  <c r="E7" i="7" s="1"/>
  <c r="D8" i="7"/>
  <c r="C8" i="7"/>
  <c r="C7" i="7" s="1"/>
  <c r="D7" i="7"/>
  <c r="F47" i="6"/>
  <c r="F46" i="6"/>
  <c r="F45" i="6"/>
  <c r="G45" i="6" s="1"/>
  <c r="F44" i="6"/>
  <c r="F43" i="6"/>
  <c r="F42" i="6"/>
  <c r="F41" i="6"/>
  <c r="F40" i="6"/>
  <c r="F39" i="6"/>
  <c r="F38" i="6"/>
  <c r="F37" i="6"/>
  <c r="F36" i="6"/>
  <c r="F31" i="6"/>
  <c r="E31" i="6"/>
  <c r="D31" i="6"/>
  <c r="D30" i="6" s="1"/>
  <c r="C31" i="6"/>
  <c r="C30" i="6" s="1"/>
  <c r="F30" i="6"/>
  <c r="E30" i="6"/>
  <c r="F26" i="6"/>
  <c r="E26" i="6"/>
  <c r="D26" i="6"/>
  <c r="D25" i="6" s="1"/>
  <c r="C26" i="6"/>
  <c r="C25" i="6" s="1"/>
  <c r="F25" i="6"/>
  <c r="E25" i="6"/>
  <c r="F22" i="6"/>
  <c r="E22" i="6"/>
  <c r="D22" i="6"/>
  <c r="D21" i="6" s="1"/>
  <c r="C22" i="6"/>
  <c r="C21" i="6" s="1"/>
  <c r="F21" i="6"/>
  <c r="E21" i="6"/>
  <c r="F17" i="6"/>
  <c r="E17" i="6"/>
  <c r="D17" i="6"/>
  <c r="D16" i="6" s="1"/>
  <c r="C17" i="6"/>
  <c r="C16" i="6" s="1"/>
  <c r="F16" i="6"/>
  <c r="E16" i="6"/>
  <c r="F12" i="6"/>
  <c r="E12" i="6"/>
  <c r="D12" i="6"/>
  <c r="D11" i="6" s="1"/>
  <c r="C12" i="6"/>
  <c r="C11" i="6" s="1"/>
  <c r="F11" i="6"/>
  <c r="E11" i="6"/>
  <c r="F8" i="6"/>
  <c r="E8" i="6"/>
  <c r="D8" i="6"/>
  <c r="D7" i="6" s="1"/>
  <c r="C8" i="6"/>
  <c r="C7" i="6" s="1"/>
  <c r="F7" i="6"/>
  <c r="E7" i="6"/>
  <c r="F47" i="5"/>
  <c r="F46" i="5"/>
  <c r="F45" i="5"/>
  <c r="G45" i="5" s="1"/>
  <c r="F44" i="5"/>
  <c r="F43" i="5"/>
  <c r="F42" i="5"/>
  <c r="F41" i="5"/>
  <c r="F40" i="5"/>
  <c r="F39" i="5"/>
  <c r="F38" i="5"/>
  <c r="F37" i="5"/>
  <c r="F36" i="5"/>
  <c r="F31" i="5"/>
  <c r="E31" i="5"/>
  <c r="D31" i="5"/>
  <c r="D30" i="5" s="1"/>
  <c r="C31" i="5"/>
  <c r="C30" i="5" s="1"/>
  <c r="F30" i="5"/>
  <c r="E30" i="5"/>
  <c r="F26" i="5"/>
  <c r="E26" i="5"/>
  <c r="E25" i="5" s="1"/>
  <c r="D26" i="5"/>
  <c r="D25" i="5" s="1"/>
  <c r="C26" i="5"/>
  <c r="C25" i="5" s="1"/>
  <c r="F25" i="5"/>
  <c r="F22" i="5"/>
  <c r="F21" i="5" s="1"/>
  <c r="E22" i="5"/>
  <c r="E21" i="5" s="1"/>
  <c r="D22" i="5"/>
  <c r="C22" i="5"/>
  <c r="C21" i="5" s="1"/>
  <c r="D21" i="5"/>
  <c r="F17" i="5"/>
  <c r="E17" i="5"/>
  <c r="E16" i="5" s="1"/>
  <c r="D17" i="5"/>
  <c r="D16" i="5" s="1"/>
  <c r="C17" i="5"/>
  <c r="C16" i="5" s="1"/>
  <c r="F16" i="5"/>
  <c r="F12" i="5"/>
  <c r="F11" i="5" s="1"/>
  <c r="E12" i="5"/>
  <c r="E11" i="5" s="1"/>
  <c r="D12" i="5"/>
  <c r="C12" i="5"/>
  <c r="C11" i="5" s="1"/>
  <c r="D11" i="5"/>
  <c r="F8" i="5"/>
  <c r="E8" i="5"/>
  <c r="E7" i="5" s="1"/>
  <c r="D8" i="5"/>
  <c r="D7" i="5" s="1"/>
  <c r="C8" i="5"/>
  <c r="C7" i="5" s="1"/>
  <c r="F7" i="5"/>
  <c r="F47" i="4"/>
  <c r="F46" i="4"/>
  <c r="F45" i="4"/>
  <c r="G45" i="4" s="1"/>
  <c r="F44" i="4"/>
  <c r="F43" i="4"/>
  <c r="F42" i="4"/>
  <c r="F41" i="4"/>
  <c r="F40" i="4"/>
  <c r="F39" i="4"/>
  <c r="F38" i="4"/>
  <c r="F37" i="4"/>
  <c r="G37" i="4" s="1"/>
  <c r="F36" i="4"/>
  <c r="F31" i="4"/>
  <c r="E31" i="4"/>
  <c r="E30" i="4" s="1"/>
  <c r="D31" i="4"/>
  <c r="D30" i="4" s="1"/>
  <c r="C31" i="4"/>
  <c r="F30" i="4"/>
  <c r="C30" i="4"/>
  <c r="F26" i="4"/>
  <c r="E26" i="4"/>
  <c r="E25" i="4" s="1"/>
  <c r="D26" i="4"/>
  <c r="D25" i="4" s="1"/>
  <c r="C26" i="4"/>
  <c r="F25" i="4"/>
  <c r="C25" i="4"/>
  <c r="F22" i="4"/>
  <c r="E22" i="4"/>
  <c r="E21" i="4" s="1"/>
  <c r="D22" i="4"/>
  <c r="D21" i="4" s="1"/>
  <c r="C22" i="4"/>
  <c r="F21" i="4"/>
  <c r="C21" i="4"/>
  <c r="F17" i="4"/>
  <c r="E17" i="4"/>
  <c r="E16" i="4" s="1"/>
  <c r="D17" i="4"/>
  <c r="D16" i="4" s="1"/>
  <c r="C17" i="4"/>
  <c r="F16" i="4"/>
  <c r="C16" i="4"/>
  <c r="F12" i="4"/>
  <c r="E12" i="4"/>
  <c r="E11" i="4" s="1"/>
  <c r="D12" i="4"/>
  <c r="D11" i="4" s="1"/>
  <c r="C12" i="4"/>
  <c r="F11" i="4"/>
  <c r="C11" i="4"/>
  <c r="F8" i="4"/>
  <c r="E8" i="4"/>
  <c r="E7" i="4" s="1"/>
  <c r="D8" i="4"/>
  <c r="D7" i="4" s="1"/>
  <c r="C8" i="4"/>
  <c r="F7" i="4"/>
  <c r="C7" i="4"/>
  <c r="F47" i="3"/>
  <c r="F46" i="3"/>
  <c r="F45" i="3"/>
  <c r="F44" i="3"/>
  <c r="F43" i="3"/>
  <c r="F42" i="3"/>
  <c r="F41" i="3"/>
  <c r="F40" i="3"/>
  <c r="F39" i="3"/>
  <c r="F47" i="2"/>
  <c r="F46" i="2"/>
  <c r="F45" i="2"/>
  <c r="F44" i="2"/>
  <c r="F43" i="2"/>
  <c r="F42" i="2"/>
  <c r="F41" i="2"/>
  <c r="F40" i="2"/>
  <c r="G40" i="2" s="1"/>
  <c r="F39" i="2"/>
  <c r="G43" i="12" l="1"/>
  <c r="G43" i="13"/>
  <c r="G42" i="2"/>
  <c r="G46" i="2"/>
  <c r="G39" i="4"/>
  <c r="G43" i="4"/>
  <c r="G39" i="7"/>
  <c r="G45" i="8"/>
  <c r="G39" i="9"/>
  <c r="G43" i="9"/>
  <c r="G39" i="10"/>
  <c r="G45" i="11"/>
  <c r="G39" i="14"/>
  <c r="G43" i="14"/>
  <c r="G36" i="15"/>
  <c r="G37" i="16"/>
  <c r="G45" i="16"/>
  <c r="G39" i="17"/>
  <c r="G43" i="17"/>
  <c r="G39" i="18"/>
  <c r="G40" i="3"/>
  <c r="G37" i="5"/>
  <c r="G37" i="6"/>
  <c r="G42" i="3"/>
  <c r="G46" i="3"/>
  <c r="G39" i="5"/>
  <c r="G43" i="5"/>
  <c r="G43" i="6"/>
  <c r="G36" i="7"/>
  <c r="G42" i="8"/>
  <c r="G36" i="10"/>
  <c r="G37" i="12"/>
  <c r="G45" i="12"/>
  <c r="G37" i="13"/>
  <c r="G45" i="13"/>
  <c r="G45" i="15"/>
  <c r="G36" i="18"/>
  <c r="G37" i="19"/>
  <c r="G35" i="19"/>
  <c r="G41" i="19"/>
  <c r="G39" i="2"/>
  <c r="G41" i="2"/>
  <c r="G43" i="2"/>
  <c r="G45" i="2"/>
  <c r="G47" i="2"/>
  <c r="G39" i="3"/>
  <c r="G41" i="3"/>
  <c r="G43" i="3"/>
  <c r="G45" i="3"/>
  <c r="G47" i="3"/>
  <c r="C35" i="4"/>
  <c r="E35" i="4"/>
  <c r="G36" i="4"/>
  <c r="G38" i="4"/>
  <c r="G40" i="4"/>
  <c r="G42" i="4"/>
  <c r="G44" i="4"/>
  <c r="G46" i="4"/>
  <c r="C35" i="5"/>
  <c r="E35" i="5"/>
  <c r="G36" i="5"/>
  <c r="G38" i="5"/>
  <c r="G40" i="5"/>
  <c r="G42" i="5"/>
  <c r="G44" i="5"/>
  <c r="G46" i="5"/>
  <c r="C35" i="6"/>
  <c r="E35" i="6"/>
  <c r="G36" i="6"/>
  <c r="G38" i="6"/>
  <c r="G40" i="6"/>
  <c r="G42" i="6"/>
  <c r="G44" i="6"/>
  <c r="G46" i="6"/>
  <c r="D35" i="7"/>
  <c r="F35" i="7"/>
  <c r="G37" i="7"/>
  <c r="G41" i="7"/>
  <c r="G43" i="7"/>
  <c r="G47" i="7"/>
  <c r="D35" i="8"/>
  <c r="F35" i="8"/>
  <c r="G37" i="8"/>
  <c r="G41" i="8"/>
  <c r="G43" i="8"/>
  <c r="G47" i="8"/>
  <c r="C35" i="9"/>
  <c r="E35" i="9"/>
  <c r="G36" i="9"/>
  <c r="G38" i="9"/>
  <c r="G40" i="9"/>
  <c r="G42" i="9"/>
  <c r="G44" i="9"/>
  <c r="G46" i="9"/>
  <c r="D35" i="10"/>
  <c r="F35" i="10"/>
  <c r="G37" i="10"/>
  <c r="G41" i="10"/>
  <c r="G43" i="10"/>
  <c r="G47" i="10"/>
  <c r="D35" i="11"/>
  <c r="F35" i="11"/>
  <c r="G37" i="11"/>
  <c r="G41" i="11"/>
  <c r="G43" i="11"/>
  <c r="G47" i="11"/>
  <c r="E35" i="12"/>
  <c r="G36" i="12"/>
  <c r="G38" i="12"/>
  <c r="G40" i="12"/>
  <c r="G42" i="12"/>
  <c r="G44" i="12"/>
  <c r="G46" i="12"/>
  <c r="C35" i="13"/>
  <c r="E35" i="13"/>
  <c r="G36" i="13"/>
  <c r="G38" i="13"/>
  <c r="G40" i="13"/>
  <c r="G42" i="13"/>
  <c r="G44" i="13"/>
  <c r="G35" i="20"/>
  <c r="G36" i="20"/>
  <c r="G44" i="2"/>
  <c r="G44" i="3"/>
  <c r="D35" i="4"/>
  <c r="F35" i="4"/>
  <c r="G41" i="4"/>
  <c r="G47" i="4"/>
  <c r="D35" i="5"/>
  <c r="F35" i="5"/>
  <c r="G41" i="5"/>
  <c r="G47" i="5"/>
  <c r="D35" i="6"/>
  <c r="F35" i="6"/>
  <c r="G39" i="6"/>
  <c r="G41" i="6"/>
  <c r="G47" i="6"/>
  <c r="C35" i="7"/>
  <c r="E35" i="7"/>
  <c r="G38" i="7"/>
  <c r="G40" i="7"/>
  <c r="G44" i="7"/>
  <c r="G46" i="7"/>
  <c r="C35" i="8"/>
  <c r="E35" i="8"/>
  <c r="G38" i="8"/>
  <c r="G40" i="8"/>
  <c r="G44" i="8"/>
  <c r="G46" i="8"/>
  <c r="D35" i="9"/>
  <c r="F35" i="9"/>
  <c r="G41" i="9"/>
  <c r="G47" i="9"/>
  <c r="C35" i="10"/>
  <c r="E35" i="10"/>
  <c r="G38" i="10"/>
  <c r="G40" i="10"/>
  <c r="G44" i="10"/>
  <c r="G46" i="10"/>
  <c r="E7" i="11"/>
  <c r="E16" i="11"/>
  <c r="E21" i="11"/>
  <c r="C35" i="11"/>
  <c r="E30" i="11"/>
  <c r="G38" i="11"/>
  <c r="G40" i="11"/>
  <c r="G42" i="11"/>
  <c r="G44" i="11"/>
  <c r="G46" i="11"/>
  <c r="D35" i="12"/>
  <c r="F35" i="12"/>
  <c r="G41" i="12"/>
  <c r="G47" i="12"/>
  <c r="D35" i="13"/>
  <c r="F35" i="13"/>
  <c r="G41" i="13"/>
  <c r="G47" i="13"/>
  <c r="G46" i="13"/>
  <c r="C35" i="14"/>
  <c r="E35" i="14"/>
  <c r="G36" i="14"/>
  <c r="G38" i="14"/>
  <c r="G40" i="14"/>
  <c r="G42" i="14"/>
  <c r="G44" i="14"/>
  <c r="G46" i="14"/>
  <c r="D35" i="15"/>
  <c r="F35" i="15"/>
  <c r="G37" i="15"/>
  <c r="G41" i="15"/>
  <c r="G43" i="15"/>
  <c r="G47" i="15"/>
  <c r="C35" i="16"/>
  <c r="E35" i="16"/>
  <c r="G36" i="16"/>
  <c r="G38" i="16"/>
  <c r="G40" i="16"/>
  <c r="G42" i="16"/>
  <c r="G44" i="16"/>
  <c r="G46" i="16"/>
  <c r="C35" i="17"/>
  <c r="E35" i="17"/>
  <c r="G36" i="17"/>
  <c r="G38" i="17"/>
  <c r="G40" i="17"/>
  <c r="G42" i="17"/>
  <c r="G44" i="17"/>
  <c r="G46" i="17"/>
  <c r="D35" i="18"/>
  <c r="F35" i="18"/>
  <c r="G41" i="18"/>
  <c r="G43" i="18"/>
  <c r="G47" i="18"/>
  <c r="C33" i="19"/>
  <c r="E33" i="19"/>
  <c r="G34" i="19"/>
  <c r="G36" i="19"/>
  <c r="G38" i="19"/>
  <c r="G40" i="19"/>
  <c r="G42" i="19"/>
  <c r="G44" i="19"/>
  <c r="D35" i="14"/>
  <c r="F35" i="14"/>
  <c r="G41" i="14"/>
  <c r="G47" i="14"/>
  <c r="C35" i="15"/>
  <c r="E35" i="15"/>
  <c r="G38" i="15"/>
  <c r="G40" i="15"/>
  <c r="G44" i="15"/>
  <c r="G46" i="15"/>
  <c r="D35" i="16"/>
  <c r="F35" i="16"/>
  <c r="G41" i="16"/>
  <c r="G47" i="16"/>
  <c r="D35" i="17"/>
  <c r="F35" i="17"/>
  <c r="G41" i="17"/>
  <c r="G47" i="17"/>
  <c r="C35" i="18"/>
  <c r="E35" i="18"/>
  <c r="G38" i="18"/>
  <c r="G40" i="18"/>
  <c r="G44" i="18"/>
  <c r="G46" i="18"/>
  <c r="D33" i="19"/>
  <c r="F33" i="19"/>
  <c r="G39" i="19"/>
  <c r="G45" i="19"/>
  <c r="G44" i="20"/>
  <c r="F33" i="20"/>
  <c r="G41" i="20"/>
  <c r="G45" i="20"/>
  <c r="E33" i="20"/>
  <c r="D33" i="20"/>
  <c r="G39" i="20"/>
  <c r="G43" i="20"/>
  <c r="C33" i="20"/>
  <c r="G34" i="20"/>
  <c r="G38" i="20"/>
  <c r="G42" i="20"/>
  <c r="C30" i="16"/>
  <c r="C30" i="15"/>
  <c r="C30" i="14"/>
  <c r="C30" i="13"/>
  <c r="C35" i="12"/>
  <c r="E35" i="11"/>
  <c r="G40" i="20" l="1"/>
  <c r="G37" i="20"/>
  <c r="G46" i="20"/>
  <c r="G47" i="20" l="1"/>
  <c r="G48" i="20"/>
</calcChain>
</file>

<file path=xl/sharedStrings.xml><?xml version="1.0" encoding="utf-8"?>
<sst xmlns="http://schemas.openxmlformats.org/spreadsheetml/2006/main" count="1073" uniqueCount="68">
  <si>
    <t>Класс:</t>
  </si>
  <si>
    <t>Учитель:</t>
  </si>
  <si>
    <t>Регулятивные УУД</t>
  </si>
  <si>
    <t>Балл</t>
  </si>
  <si>
    <t>Виды работы на уроке</t>
  </si>
  <si>
    <t>1кл.</t>
  </si>
  <si>
    <t>2кл.</t>
  </si>
  <si>
    <t>3кл.</t>
  </si>
  <si>
    <t>4кл.</t>
  </si>
  <si>
    <t xml:space="preserve"> Получив задание, %</t>
  </si>
  <si>
    <t>Планирует работу до её начала</t>
  </si>
  <si>
    <t>Планирует действия в ходе работы</t>
  </si>
  <si>
    <t>Вообще не составляет плана</t>
  </si>
  <si>
    <t>Вопросы, уточняющие задания, %</t>
  </si>
  <si>
    <t>Не нуждается в дополнительных пояснениях</t>
  </si>
  <si>
    <t>Задает вопросы до начала работы</t>
  </si>
  <si>
    <t>В ходе работы</t>
  </si>
  <si>
    <t>Не задает вопросов, хотя и нуждается в помощи</t>
  </si>
  <si>
    <t>Выполняя задание, %</t>
  </si>
  <si>
    <t>Точно придерживается плана</t>
  </si>
  <si>
    <t>Отступает от плана в деталях</t>
  </si>
  <si>
    <t>Начинает работать по плану, но в ходе работы грубо нарушает порядок действий</t>
  </si>
  <si>
    <t>Работает хаотично, без плана</t>
  </si>
  <si>
    <t>Завершая задание, %</t>
  </si>
  <si>
    <t>Обязательно добивается запланированного результата</t>
  </si>
  <si>
    <t>Не доводит работу до логического завершения</t>
  </si>
  <si>
    <t>Довольствуется любым результатом</t>
  </si>
  <si>
    <t>Закончив работу, %</t>
  </si>
  <si>
    <t>Проверяет результат, находит и исправляет ошибки</t>
  </si>
  <si>
    <t>Результат не проверяет</t>
  </si>
  <si>
    <t>Результат не проверяет, так как убежден в его правильности</t>
  </si>
  <si>
    <t>Результат проверяет, но ошибок не видит</t>
  </si>
  <si>
    <t>Помощь в работе, %</t>
  </si>
  <si>
    <t>Не нуждается</t>
  </si>
  <si>
    <t>Нуждается и принимает</t>
  </si>
  <si>
    <t>Нуждается, но не умеет пользоваться</t>
  </si>
  <si>
    <t>Нуждается, но не обращается</t>
  </si>
  <si>
    <t>Общий балл:</t>
  </si>
  <si>
    <t>Уровень развития УУД в 1 классе:</t>
  </si>
  <si>
    <t>низкий</t>
  </si>
  <si>
    <t>средний</t>
  </si>
  <si>
    <t>высокий</t>
  </si>
  <si>
    <t>Уровень развития УУД в 2 классе:</t>
  </si>
  <si>
    <t>Уровень развития УУД в 3 классе:</t>
  </si>
  <si>
    <t>Уровень развития УУД в 4 классе:</t>
  </si>
  <si>
    <t>Итого по МО</t>
  </si>
  <si>
    <t>Итого по МО:</t>
  </si>
  <si>
    <r>
      <t>Сводная таблица по развитию регулятивных  УУД в (</t>
    </r>
    <r>
      <rPr>
        <b/>
        <sz val="14"/>
        <color rgb="FFFF0000"/>
        <rFont val="Calibri"/>
        <family val="2"/>
        <charset val="204"/>
        <scheme val="minor"/>
      </rPr>
      <t>?)</t>
    </r>
    <r>
      <rPr>
        <b/>
        <sz val="14"/>
        <color theme="1"/>
        <rFont val="Calibri"/>
        <family val="2"/>
        <charset val="204"/>
        <scheme val="minor"/>
      </rPr>
      <t xml:space="preserve"> классе, 2019-2020 уч. г.</t>
    </r>
  </si>
  <si>
    <t>Класс:9А</t>
  </si>
  <si>
    <t>Кл.руководитель:Юртаева С.Г.</t>
  </si>
  <si>
    <t xml:space="preserve"> </t>
  </si>
  <si>
    <t>Уровень развития УУД в 9 классе:</t>
  </si>
  <si>
    <t>Уровень развития УУД в 10 классе:</t>
  </si>
  <si>
    <t>Уровень развития УУД в 11 классе:</t>
  </si>
  <si>
    <t>Уровень развития УУД в 0 классе:</t>
  </si>
  <si>
    <t>Класс: 9Б</t>
  </si>
  <si>
    <t>Кл.руководитель: курнаева О.А.</t>
  </si>
  <si>
    <t>9Б</t>
  </si>
  <si>
    <t>класс:9В</t>
  </si>
  <si>
    <t>Кл.руководитель:Моторина Е.А.</t>
  </si>
  <si>
    <t>Сводная таблица по развитию регулятивных УУД в 9 классах и 5-8 2019-2020 учебного года</t>
  </si>
  <si>
    <t>9А</t>
  </si>
  <si>
    <t>9В</t>
  </si>
  <si>
    <t>св 5/8</t>
  </si>
  <si>
    <t>Уровень развития УУД в 9А классе:</t>
  </si>
  <si>
    <t>Уровень развития УУД в 9Б классе:</t>
  </si>
  <si>
    <t>Уровень развития УУД в 9В классе:</t>
  </si>
  <si>
    <t>Уровень развития УУД в 5-8 классах: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</si>
</sst>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entury Gothic"/>
      <family val="2"/>
      <charset val="204"/>
    </font>
    <font>
      <sz val="8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0"/>
      <name val="Century Gothic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02">
    <xf numFmtId="0" fontId="0" fillId="0" borderId="0" xfId="0"/>
    <xf numFmtId="0" fontId="3" fillId="0" borderId="4" xfId="0" applyFont="1" applyBorder="1" applyAlignment="1">
      <alignment horizontal="justify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9" fontId="0" fillId="0" borderId="0" xfId="0" applyNumberFormat="1"/>
    <xf numFmtId="0" fontId="9" fillId="0" borderId="0" xfId="0" applyFont="1"/>
    <xf numFmtId="0" fontId="8" fillId="0" borderId="0" xfId="0" applyNumberFormat="1" applyFont="1"/>
    <xf numFmtId="0" fontId="0" fillId="0" borderId="0" xfId="0" applyBorder="1"/>
    <xf numFmtId="0" fontId="11" fillId="0" borderId="10" xfId="0" applyFont="1" applyFill="1" applyBorder="1" applyAlignment="1">
      <alignment horizontal="center" vertical="center" wrapText="1"/>
    </xf>
    <xf numFmtId="9" fontId="0" fillId="0" borderId="0" xfId="0" applyNumberFormat="1" applyFont="1"/>
    <xf numFmtId="0" fontId="0" fillId="0" borderId="0" xfId="0"/>
    <xf numFmtId="0" fontId="3" fillId="0" borderId="4" xfId="0" applyFont="1" applyBorder="1" applyAlignment="1">
      <alignment horizontal="justify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9" fontId="0" fillId="0" borderId="0" xfId="0" applyNumberFormat="1"/>
    <xf numFmtId="0" fontId="9" fillId="0" borderId="0" xfId="0" applyFont="1"/>
    <xf numFmtId="0" fontId="8" fillId="0" borderId="0" xfId="0" applyNumberFormat="1" applyFont="1"/>
    <xf numFmtId="0" fontId="0" fillId="0" borderId="0" xfId="0"/>
    <xf numFmtId="0" fontId="3" fillId="0" borderId="4" xfId="0" applyFont="1" applyBorder="1" applyAlignment="1">
      <alignment horizontal="justify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9" fontId="0" fillId="0" borderId="0" xfId="0" applyNumberFormat="1"/>
    <xf numFmtId="0" fontId="0" fillId="0" borderId="0" xfId="0"/>
    <xf numFmtId="0" fontId="3" fillId="0" borderId="4" xfId="0" applyFont="1" applyBorder="1" applyAlignment="1">
      <alignment horizontal="justify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/>
    <xf numFmtId="9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 развития регулятивных УУД </a:t>
            </a:r>
          </a:p>
        </c:rich>
      </c:tx>
      <c:layout>
        <c:manualLayout>
          <c:xMode val="edge"/>
          <c:yMode val="edge"/>
          <c:x val="0.11002077865266843"/>
          <c:y val="3.240740740740741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Низкий</c:v>
          </c:tx>
          <c:invertIfNegative val="0"/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 5/8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(Сводный!$G$34,Сводный!$G$37,Сводный!$G$40,Сводный!$G$43,Сводный!$G$46)</c:f>
              <c:numCache>
                <c:formatCode>0%</c:formatCode>
                <c:ptCount val="5"/>
                <c:pt idx="0">
                  <c:v>0.27777777777777779</c:v>
                </c:pt>
                <c:pt idx="1">
                  <c:v>0.22222222222222221</c:v>
                </c:pt>
                <c:pt idx="2">
                  <c:v>0.12</c:v>
                </c:pt>
                <c:pt idx="3">
                  <c:v>0.125</c:v>
                </c:pt>
                <c:pt idx="4">
                  <c:v>0.13768115942028986</c:v>
                </c:pt>
              </c:numCache>
            </c:numRef>
          </c:val>
        </c:ser>
        <c:ser>
          <c:idx val="1"/>
          <c:order val="1"/>
          <c:tx>
            <c:v>Средний</c:v>
          </c:tx>
          <c:invertIfNegative val="0"/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 5/8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(Сводный!$G$35,Сводный!$G$38,Сводный!$G$41,Сводный!$G$44,Сводный!$G$47)</c:f>
              <c:numCache>
                <c:formatCode>0%</c:formatCode>
                <c:ptCount val="5"/>
                <c:pt idx="0">
                  <c:v>0.27777777777777779</c:v>
                </c:pt>
                <c:pt idx="1">
                  <c:v>0.44444444444444442</c:v>
                </c:pt>
                <c:pt idx="2">
                  <c:v>0.56000000000000005</c:v>
                </c:pt>
                <c:pt idx="3">
                  <c:v>0.50872093023255816</c:v>
                </c:pt>
                <c:pt idx="4">
                  <c:v>0.49758454106280192</c:v>
                </c:pt>
              </c:numCache>
            </c:numRef>
          </c:val>
        </c:ser>
        <c:ser>
          <c:idx val="2"/>
          <c:order val="2"/>
          <c:tx>
            <c:v>Высокий</c:v>
          </c:tx>
          <c:invertIfNegative val="0"/>
          <c:cat>
            <c:strRef>
              <c:f>Сводный!$C$4:$G$4</c:f>
              <c:strCache>
                <c:ptCount val="5"/>
                <c:pt idx="0">
                  <c:v>9А</c:v>
                </c:pt>
                <c:pt idx="1">
                  <c:v>9Б</c:v>
                </c:pt>
                <c:pt idx="2">
                  <c:v>9В</c:v>
                </c:pt>
                <c:pt idx="3">
                  <c:v>св 5/8</c:v>
                </c:pt>
                <c:pt idx="4">
                  <c:v>Итого по МО</c:v>
                </c:pt>
              </c:strCache>
            </c:strRef>
          </c:cat>
          <c:val>
            <c:numRef>
              <c:f>(Сводный!$G$36,Сводный!$G$39,Сводный!$G$42,Сводный!$G$45,Сводный!$G$48)</c:f>
              <c:numCache>
                <c:formatCode>0%</c:formatCode>
                <c:ptCount val="5"/>
                <c:pt idx="0">
                  <c:v>0.44444444444444442</c:v>
                </c:pt>
                <c:pt idx="1">
                  <c:v>0.33333333333333331</c:v>
                </c:pt>
                <c:pt idx="2">
                  <c:v>0.32</c:v>
                </c:pt>
                <c:pt idx="3">
                  <c:v>0.36627906976744184</c:v>
                </c:pt>
                <c:pt idx="4">
                  <c:v>0.36473429951690822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65984"/>
        <c:axId val="126672256"/>
      </c:barChart>
      <c:catAx>
        <c:axId val="12666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6672256"/>
        <c:crosses val="autoZero"/>
        <c:auto val="1"/>
        <c:lblAlgn val="ctr"/>
        <c:lblOffset val="100"/>
        <c:noMultiLvlLbl val="0"/>
      </c:catAx>
      <c:valAx>
        <c:axId val="1266722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6665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50</xdr:row>
      <xdr:rowOff>104775</xdr:rowOff>
    </xdr:from>
    <xdr:to>
      <xdr:col>5</xdr:col>
      <xdr:colOff>95250</xdr:colOff>
      <xdr:row>64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max\OneDrive\&#1056;&#1072;&#1073;&#1086;&#1095;&#1080;&#1081;%20&#1089;&#1090;&#1086;&#1083;\&#1088;&#1072;&#1073;&#1086;&#1090;&#1072;%20&#1076;&#1086;&#1084;&#1072;%201\&#1059;&#1059;&#1044;%2020192020&#1091;&#1075;\&#1089;&#1074;&#1086;&#1076;&#1085;&#1099;&#1077;%20&#1059;&#1059;&#1044;\&#1056;&#1077;&#1075;&#1091;&#1083;&#1103;&#1090;&#1080;&#1074;&#1085;&#1099;&#1077;%20&#1059;&#1059;&#1044;\&#1056;&#1077;&#1075;&#1091;&#1083;&#1103;&#1090;&#1080;&#1074;&#1085;&#1099;&#1077;%20&#1059;&#1059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  <sheetName val="Лист25"/>
      <sheetName val="Лист26"/>
      <sheetName val="Лист27"/>
      <sheetName val="Лист28"/>
      <sheetName val="Лист29"/>
      <sheetName val="Лист30"/>
      <sheetName val="Лист31"/>
      <sheetName val="Лист32"/>
      <sheetName val="Лист33"/>
      <sheetName val="Лист34"/>
      <sheetName val="Лист35"/>
      <sheetName val="Сводные регулятивные УУД"/>
    </sheetNames>
    <sheetDataSet>
      <sheetData sheetId="0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3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4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5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6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7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8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9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0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1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2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3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4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5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6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7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8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19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0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1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2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3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4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5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6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7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8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29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30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31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32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33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34"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5" workbookViewId="0">
      <selection activeCell="B36" sqref="B36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ht="15" customHeight="1" x14ac:dyDescent="0.25">
      <c r="A1" s="77" t="s">
        <v>48</v>
      </c>
      <c r="B1" s="77"/>
      <c r="C1" s="22"/>
      <c r="D1" s="22"/>
      <c r="E1" s="22"/>
      <c r="F1" s="22"/>
    </row>
    <row r="2" spans="1:6" ht="15" customHeight="1" x14ac:dyDescent="0.25">
      <c r="A2" s="77"/>
      <c r="B2" s="77"/>
      <c r="C2" s="22"/>
      <c r="D2" s="22"/>
      <c r="E2" s="22"/>
      <c r="F2" s="22"/>
    </row>
    <row r="3" spans="1:6" ht="15" customHeight="1" x14ac:dyDescent="0.25">
      <c r="A3" s="77" t="s">
        <v>49</v>
      </c>
      <c r="B3" s="77"/>
      <c r="C3" s="22"/>
      <c r="D3" s="22"/>
      <c r="E3" s="22"/>
      <c r="F3" s="22"/>
    </row>
    <row r="4" spans="1:6" ht="15" customHeight="1" x14ac:dyDescent="0.25">
      <c r="A4" s="77"/>
      <c r="B4" s="77"/>
      <c r="C4" s="22"/>
      <c r="D4" s="22"/>
      <c r="E4" s="22"/>
      <c r="F4" s="22"/>
    </row>
    <row r="5" spans="1:6" ht="15" customHeight="1" x14ac:dyDescent="0.25">
      <c r="A5" s="89" t="s">
        <v>2</v>
      </c>
      <c r="B5" s="90"/>
      <c r="C5" s="90"/>
      <c r="D5" s="90"/>
      <c r="E5" s="90"/>
      <c r="F5" s="91"/>
    </row>
    <row r="6" spans="1:6" ht="24.75" x14ac:dyDescent="0.25">
      <c r="A6" s="23" t="s">
        <v>3</v>
      </c>
      <c r="B6" s="24" t="s">
        <v>4</v>
      </c>
      <c r="C6" s="25" t="s">
        <v>50</v>
      </c>
      <c r="D6" s="26">
        <v>11</v>
      </c>
      <c r="E6" s="26">
        <v>10</v>
      </c>
      <c r="F6" s="26">
        <v>9</v>
      </c>
    </row>
    <row r="7" spans="1:6" ht="15" customHeight="1" x14ac:dyDescent="0.25">
      <c r="A7" s="92" t="s">
        <v>9</v>
      </c>
      <c r="B7" s="93"/>
      <c r="C7" s="33" t="e">
        <v>#DIV/0!</v>
      </c>
      <c r="D7" s="33" t="e">
        <v>#DIV/0!</v>
      </c>
      <c r="E7" s="33" t="e">
        <v>#DIV/0!</v>
      </c>
      <c r="F7" s="33">
        <v>68.518518518518519</v>
      </c>
    </row>
    <row r="8" spans="1:6" x14ac:dyDescent="0.25">
      <c r="A8" s="27">
        <v>3</v>
      </c>
      <c r="B8" s="28" t="s">
        <v>10</v>
      </c>
      <c r="C8" s="80" t="e">
        <v>#DIV/0!</v>
      </c>
      <c r="D8" s="80" t="e">
        <v>#DIV/0!</v>
      </c>
      <c r="E8" s="80" t="e">
        <v>#DIV/0!</v>
      </c>
      <c r="F8" s="80">
        <v>2.0555555555555554</v>
      </c>
    </row>
    <row r="9" spans="1:6" x14ac:dyDescent="0.25">
      <c r="A9" s="27">
        <v>2</v>
      </c>
      <c r="B9" s="28" t="s">
        <v>11</v>
      </c>
      <c r="C9" s="81"/>
      <c r="D9" s="81"/>
      <c r="E9" s="81"/>
      <c r="F9" s="81"/>
    </row>
    <row r="10" spans="1:6" x14ac:dyDescent="0.25">
      <c r="A10" s="27">
        <v>1</v>
      </c>
      <c r="B10" s="28" t="s">
        <v>12</v>
      </c>
      <c r="C10" s="82"/>
      <c r="D10" s="82"/>
      <c r="E10" s="82"/>
      <c r="F10" s="82"/>
    </row>
    <row r="11" spans="1:6" ht="15" customHeight="1" x14ac:dyDescent="0.25">
      <c r="A11" s="83" t="s">
        <v>13</v>
      </c>
      <c r="B11" s="84"/>
      <c r="C11" s="34" t="e">
        <v>#DIV/0!</v>
      </c>
      <c r="D11" s="34" t="e">
        <v>#DIV/0!</v>
      </c>
      <c r="E11" s="34" t="e">
        <v>#DIV/0!</v>
      </c>
      <c r="F11" s="34">
        <v>58.333333333333336</v>
      </c>
    </row>
    <row r="12" spans="1:6" x14ac:dyDescent="0.25">
      <c r="A12" s="27">
        <v>4</v>
      </c>
      <c r="B12" s="28" t="s">
        <v>14</v>
      </c>
      <c r="C12" s="80" t="e">
        <v>#DIV/0!</v>
      </c>
      <c r="D12" s="80" t="e">
        <v>#DIV/0!</v>
      </c>
      <c r="E12" s="80" t="e">
        <v>#DIV/0!</v>
      </c>
      <c r="F12" s="80">
        <v>2.3333333333333335</v>
      </c>
    </row>
    <row r="13" spans="1:6" x14ac:dyDescent="0.25">
      <c r="A13" s="27">
        <v>3</v>
      </c>
      <c r="B13" s="28" t="s">
        <v>15</v>
      </c>
      <c r="C13" s="81"/>
      <c r="D13" s="81"/>
      <c r="E13" s="81"/>
      <c r="F13" s="81"/>
    </row>
    <row r="14" spans="1:6" x14ac:dyDescent="0.25">
      <c r="A14" s="27">
        <v>2</v>
      </c>
      <c r="B14" s="28" t="s">
        <v>16</v>
      </c>
      <c r="C14" s="81"/>
      <c r="D14" s="81"/>
      <c r="E14" s="81"/>
      <c r="F14" s="81"/>
    </row>
    <row r="15" spans="1:6" x14ac:dyDescent="0.25">
      <c r="A15" s="27">
        <v>1</v>
      </c>
      <c r="B15" s="28" t="s">
        <v>17</v>
      </c>
      <c r="C15" s="82"/>
      <c r="D15" s="82"/>
      <c r="E15" s="82"/>
      <c r="F15" s="82"/>
    </row>
    <row r="16" spans="1:6" ht="15" customHeight="1" x14ac:dyDescent="0.25">
      <c r="A16" s="87" t="s">
        <v>18</v>
      </c>
      <c r="B16" s="88"/>
      <c r="C16" s="29" t="e">
        <v>#DIV/0!</v>
      </c>
      <c r="D16" s="29" t="e">
        <v>#DIV/0!</v>
      </c>
      <c r="E16" s="29" t="e">
        <v>#DIV/0!</v>
      </c>
      <c r="F16" s="29">
        <v>59.722222222222221</v>
      </c>
    </row>
    <row r="17" spans="1:6" x14ac:dyDescent="0.25">
      <c r="A17" s="27">
        <v>4</v>
      </c>
      <c r="B17" s="28" t="s">
        <v>19</v>
      </c>
      <c r="C17" s="80" t="e">
        <v>#DIV/0!</v>
      </c>
      <c r="D17" s="80" t="e">
        <v>#DIV/0!</v>
      </c>
      <c r="E17" s="80" t="e">
        <v>#DIV/0!</v>
      </c>
      <c r="F17" s="80">
        <v>2.3888888888888888</v>
      </c>
    </row>
    <row r="18" spans="1:6" x14ac:dyDescent="0.25">
      <c r="A18" s="27">
        <v>3</v>
      </c>
      <c r="B18" s="28" t="s">
        <v>20</v>
      </c>
      <c r="C18" s="81"/>
      <c r="D18" s="81"/>
      <c r="E18" s="81"/>
      <c r="F18" s="81"/>
    </row>
    <row r="19" spans="1:6" ht="28.5" x14ac:dyDescent="0.25">
      <c r="A19" s="27">
        <v>2</v>
      </c>
      <c r="B19" s="28" t="s">
        <v>21</v>
      </c>
      <c r="C19" s="81"/>
      <c r="D19" s="81"/>
      <c r="E19" s="81"/>
      <c r="F19" s="81"/>
    </row>
    <row r="20" spans="1:6" x14ac:dyDescent="0.25">
      <c r="A20" s="27">
        <v>1</v>
      </c>
      <c r="B20" s="28" t="s">
        <v>22</v>
      </c>
      <c r="C20" s="82"/>
      <c r="D20" s="82"/>
      <c r="E20" s="82"/>
      <c r="F20" s="82"/>
    </row>
    <row r="21" spans="1:6" ht="15" customHeight="1" x14ac:dyDescent="0.25">
      <c r="A21" s="85" t="s">
        <v>23</v>
      </c>
      <c r="B21" s="86"/>
      <c r="C21" s="30" t="e">
        <v>#DIV/0!</v>
      </c>
      <c r="D21" s="30" t="e">
        <v>#DIV/0!</v>
      </c>
      <c r="E21" s="30" t="e">
        <v>#DIV/0!</v>
      </c>
      <c r="F21" s="30">
        <v>64.81481481481481</v>
      </c>
    </row>
    <row r="22" spans="1:6" x14ac:dyDescent="0.25">
      <c r="A22" s="27">
        <v>3</v>
      </c>
      <c r="B22" s="28" t="s">
        <v>24</v>
      </c>
      <c r="C22" s="80" t="e">
        <v>#DIV/0!</v>
      </c>
      <c r="D22" s="80" t="e">
        <v>#DIV/0!</v>
      </c>
      <c r="E22" s="80" t="e">
        <v>#DIV/0!</v>
      </c>
      <c r="F22" s="80">
        <v>1.9444444444444444</v>
      </c>
    </row>
    <row r="23" spans="1:6" x14ac:dyDescent="0.25">
      <c r="A23" s="27">
        <v>2</v>
      </c>
      <c r="B23" s="28" t="s">
        <v>25</v>
      </c>
      <c r="C23" s="81"/>
      <c r="D23" s="81"/>
      <c r="E23" s="81"/>
      <c r="F23" s="81"/>
    </row>
    <row r="24" spans="1:6" x14ac:dyDescent="0.25">
      <c r="A24" s="27">
        <v>1</v>
      </c>
      <c r="B24" s="28" t="s">
        <v>26</v>
      </c>
      <c r="C24" s="82"/>
      <c r="D24" s="82"/>
      <c r="E24" s="82"/>
      <c r="F24" s="82"/>
    </row>
    <row r="25" spans="1:6" ht="15" customHeight="1" x14ac:dyDescent="0.25">
      <c r="A25" s="78" t="s">
        <v>27</v>
      </c>
      <c r="B25" s="79"/>
      <c r="C25" s="31" t="e">
        <v>#DIV/0!</v>
      </c>
      <c r="D25" s="31" t="e">
        <v>#DIV/0!</v>
      </c>
      <c r="E25" s="31" t="e">
        <v>#DIV/0!</v>
      </c>
      <c r="F25" s="31">
        <v>79.166666666666657</v>
      </c>
    </row>
    <row r="26" spans="1:6" x14ac:dyDescent="0.25">
      <c r="A26" s="27">
        <v>4</v>
      </c>
      <c r="B26" s="28" t="s">
        <v>28</v>
      </c>
      <c r="C26" s="80" t="e">
        <v>#DIV/0!</v>
      </c>
      <c r="D26" s="80" t="e">
        <v>#DIV/0!</v>
      </c>
      <c r="E26" s="80" t="e">
        <v>#DIV/0!</v>
      </c>
      <c r="F26" s="80">
        <v>3.1666666666666665</v>
      </c>
    </row>
    <row r="27" spans="1:6" x14ac:dyDescent="0.25">
      <c r="A27" s="27">
        <v>3</v>
      </c>
      <c r="B27" s="28" t="s">
        <v>29</v>
      </c>
      <c r="C27" s="81"/>
      <c r="D27" s="81"/>
      <c r="E27" s="81"/>
      <c r="F27" s="81"/>
    </row>
    <row r="28" spans="1:6" x14ac:dyDescent="0.25">
      <c r="A28" s="27">
        <v>2</v>
      </c>
      <c r="B28" s="28" t="s">
        <v>30</v>
      </c>
      <c r="C28" s="81"/>
      <c r="D28" s="81"/>
      <c r="E28" s="81"/>
      <c r="F28" s="81"/>
    </row>
    <row r="29" spans="1:6" x14ac:dyDescent="0.25">
      <c r="A29" s="27">
        <v>1</v>
      </c>
      <c r="B29" s="28" t="s">
        <v>31</v>
      </c>
      <c r="C29" s="82"/>
      <c r="D29" s="82"/>
      <c r="E29" s="82"/>
      <c r="F29" s="82"/>
    </row>
    <row r="30" spans="1:6" ht="15" customHeight="1" x14ac:dyDescent="0.25">
      <c r="A30" s="94" t="s">
        <v>32</v>
      </c>
      <c r="B30" s="95"/>
      <c r="C30" s="32" t="e">
        <v>#DIV/0!</v>
      </c>
      <c r="D30" s="32" t="e">
        <v>#DIV/0!</v>
      </c>
      <c r="E30" s="32" t="e">
        <v>#DIV/0!</v>
      </c>
      <c r="F30" s="32">
        <v>61.111111111111114</v>
      </c>
    </row>
    <row r="31" spans="1:6" x14ac:dyDescent="0.25">
      <c r="A31" s="27">
        <v>4</v>
      </c>
      <c r="B31" s="28" t="s">
        <v>33</v>
      </c>
      <c r="C31" s="80" t="e">
        <v>#DIV/0!</v>
      </c>
      <c r="D31" s="80" t="e">
        <v>#DIV/0!</v>
      </c>
      <c r="E31" s="80" t="e">
        <v>#DIV/0!</v>
      </c>
      <c r="F31" s="80">
        <v>2.4444444444444446</v>
      </c>
    </row>
    <row r="32" spans="1:6" x14ac:dyDescent="0.25">
      <c r="A32" s="27">
        <v>3</v>
      </c>
      <c r="B32" s="28" t="s">
        <v>34</v>
      </c>
      <c r="C32" s="81"/>
      <c r="D32" s="81"/>
      <c r="E32" s="81"/>
      <c r="F32" s="81"/>
    </row>
    <row r="33" spans="1:7" x14ac:dyDescent="0.25">
      <c r="A33" s="27">
        <v>2</v>
      </c>
      <c r="B33" s="28" t="s">
        <v>35</v>
      </c>
      <c r="C33" s="81"/>
      <c r="D33" s="81"/>
      <c r="E33" s="81"/>
      <c r="F33" s="81"/>
      <c r="G33" s="22"/>
    </row>
    <row r="34" spans="1:7" x14ac:dyDescent="0.25">
      <c r="A34" s="27">
        <v>1</v>
      </c>
      <c r="B34" s="28" t="s">
        <v>36</v>
      </c>
      <c r="C34" s="82"/>
      <c r="D34" s="82"/>
      <c r="E34" s="82"/>
      <c r="F34" s="82"/>
      <c r="G34" s="22"/>
    </row>
    <row r="35" spans="1:7" ht="15" customHeight="1" x14ac:dyDescent="0.25">
      <c r="A35" s="96" t="s">
        <v>37</v>
      </c>
      <c r="B35" s="97"/>
      <c r="C35" s="35" t="e">
        <v>#DIV/0!</v>
      </c>
      <c r="D35" s="35" t="e">
        <v>#DIV/0!</v>
      </c>
      <c r="E35" s="35" t="e">
        <v>#DIV/0!</v>
      </c>
      <c r="F35" s="35">
        <v>14.333333333333334</v>
      </c>
      <c r="G35" s="22"/>
    </row>
    <row r="36" spans="1:7" x14ac:dyDescent="0.25">
      <c r="A36" s="22"/>
      <c r="B36" s="36" t="s">
        <v>54</v>
      </c>
      <c r="C36" s="98" t="s">
        <v>39</v>
      </c>
      <c r="D36" s="98"/>
      <c r="E36" s="98"/>
      <c r="F36" s="37">
        <v>0</v>
      </c>
      <c r="G36" s="38" t="e">
        <v>#DIV/0!</v>
      </c>
    </row>
    <row r="37" spans="1:7" x14ac:dyDescent="0.25">
      <c r="A37" s="22"/>
      <c r="B37" s="36"/>
      <c r="C37" s="75" t="s">
        <v>40</v>
      </c>
      <c r="D37" s="75"/>
      <c r="E37" s="75"/>
      <c r="F37" s="37">
        <v>0</v>
      </c>
      <c r="G37" s="38" t="e">
        <v>#DIV/0!</v>
      </c>
    </row>
    <row r="38" spans="1:7" x14ac:dyDescent="0.25">
      <c r="A38" s="22"/>
      <c r="B38" s="36"/>
      <c r="C38" s="75" t="s">
        <v>41</v>
      </c>
      <c r="D38" s="75"/>
      <c r="E38" s="75"/>
      <c r="F38" s="37">
        <v>0</v>
      </c>
      <c r="G38" s="38" t="e">
        <v>#DIV/0!</v>
      </c>
    </row>
    <row r="39" spans="1:7" x14ac:dyDescent="0.25">
      <c r="A39" s="22"/>
      <c r="B39" s="36" t="s">
        <v>53</v>
      </c>
      <c r="C39" s="75" t="s">
        <v>39</v>
      </c>
      <c r="D39" s="75"/>
      <c r="E39" s="75"/>
      <c r="F39" s="37">
        <v>0</v>
      </c>
      <c r="G39" s="38" t="e">
        <v>#DIV/0!</v>
      </c>
    </row>
    <row r="40" spans="1:7" x14ac:dyDescent="0.25">
      <c r="A40" s="22"/>
      <c r="B40" s="36"/>
      <c r="C40" s="75" t="s">
        <v>40</v>
      </c>
      <c r="D40" s="75"/>
      <c r="E40" s="75"/>
      <c r="F40" s="37">
        <v>0</v>
      </c>
      <c r="G40" s="38" t="e">
        <v>#DIV/0!</v>
      </c>
    </row>
    <row r="41" spans="1:7" x14ac:dyDescent="0.25">
      <c r="A41" s="22"/>
      <c r="B41" s="36"/>
      <c r="C41" s="75" t="s">
        <v>41</v>
      </c>
      <c r="D41" s="75"/>
      <c r="E41" s="75"/>
      <c r="F41" s="37">
        <v>0</v>
      </c>
      <c r="G41" s="38" t="e">
        <v>#DIV/0!</v>
      </c>
    </row>
    <row r="42" spans="1:7" x14ac:dyDescent="0.25">
      <c r="A42" s="22"/>
      <c r="B42" s="36" t="s">
        <v>52</v>
      </c>
      <c r="C42" s="75" t="s">
        <v>39</v>
      </c>
      <c r="D42" s="75"/>
      <c r="E42" s="75"/>
      <c r="F42" s="37">
        <v>0</v>
      </c>
      <c r="G42" s="38" t="e">
        <v>#DIV/0!</v>
      </c>
    </row>
    <row r="43" spans="1:7" x14ac:dyDescent="0.25">
      <c r="A43" s="22"/>
      <c r="B43" s="36"/>
      <c r="C43" s="76" t="s">
        <v>40</v>
      </c>
      <c r="D43" s="76"/>
      <c r="E43" s="76"/>
      <c r="F43" s="37">
        <v>0</v>
      </c>
      <c r="G43" s="38" t="e">
        <v>#DIV/0!</v>
      </c>
    </row>
    <row r="44" spans="1:7" x14ac:dyDescent="0.25">
      <c r="A44" s="22"/>
      <c r="B44" s="36"/>
      <c r="C44" s="75" t="s">
        <v>41</v>
      </c>
      <c r="D44" s="75"/>
      <c r="E44" s="75"/>
      <c r="F44" s="37">
        <v>0</v>
      </c>
      <c r="G44" s="38" t="e">
        <v>#DIV/0!</v>
      </c>
    </row>
    <row r="45" spans="1:7" x14ac:dyDescent="0.25">
      <c r="A45" s="22"/>
      <c r="B45" s="36" t="s">
        <v>51</v>
      </c>
      <c r="C45" s="75" t="s">
        <v>39</v>
      </c>
      <c r="D45" s="75"/>
      <c r="E45" s="75"/>
      <c r="F45" s="37">
        <v>5</v>
      </c>
      <c r="G45" s="38">
        <v>0.27777777777777779</v>
      </c>
    </row>
    <row r="46" spans="1:7" ht="16.5" x14ac:dyDescent="0.3">
      <c r="A46" s="22"/>
      <c r="B46" s="39"/>
      <c r="C46" s="75" t="s">
        <v>40</v>
      </c>
      <c r="D46" s="75"/>
      <c r="E46" s="75"/>
      <c r="F46" s="40">
        <v>5</v>
      </c>
      <c r="G46" s="38">
        <v>0.27777777777777779</v>
      </c>
    </row>
    <row r="47" spans="1:7" ht="16.5" x14ac:dyDescent="0.3">
      <c r="A47" s="22"/>
      <c r="B47" s="39"/>
      <c r="C47" s="75" t="s">
        <v>41</v>
      </c>
      <c r="D47" s="75"/>
      <c r="E47" s="75"/>
      <c r="F47" s="37">
        <v>8</v>
      </c>
      <c r="G47" s="38">
        <v>0.44444444444444442</v>
      </c>
    </row>
  </sheetData>
  <mergeCells count="46">
    <mergeCell ref="C41:E41"/>
    <mergeCell ref="C47:E47"/>
    <mergeCell ref="F31:F34"/>
    <mergeCell ref="C37:E37"/>
    <mergeCell ref="C38:E38"/>
    <mergeCell ref="C39:E39"/>
    <mergeCell ref="C40:E40"/>
    <mergeCell ref="C31:C34"/>
    <mergeCell ref="D31:D34"/>
    <mergeCell ref="E31:E34"/>
    <mergeCell ref="A35:B35"/>
    <mergeCell ref="C36:E36"/>
    <mergeCell ref="F12:F15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:B2"/>
    <mergeCell ref="A3:B4"/>
    <mergeCell ref="A25:B25"/>
    <mergeCell ref="C26:C29"/>
    <mergeCell ref="D26:D29"/>
    <mergeCell ref="A11:B11"/>
    <mergeCell ref="C12:C15"/>
    <mergeCell ref="D12:D15"/>
    <mergeCell ref="A16:B16"/>
    <mergeCell ref="A5:F5"/>
    <mergeCell ref="A7:B7"/>
    <mergeCell ref="C8:C10"/>
    <mergeCell ref="D8:D10"/>
    <mergeCell ref="E8:E10"/>
    <mergeCell ref="F8:F10"/>
    <mergeCell ref="E12:E15"/>
    <mergeCell ref="C42:E42"/>
    <mergeCell ref="C43:E43"/>
    <mergeCell ref="C44:E44"/>
    <mergeCell ref="C45:E45"/>
    <mergeCell ref="C46:E46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errorTitle="Ошибка!!!" error="Введите верное число." sqref="C17:F20 C8:F10 C26:F29 C22:F24 C31:F34"/>
    <dataValidation allowBlank="1" sqref="C12:F15"/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errorTitle="Ошибка!!!" error="Введите верное число." sqref="C17:F20 C8:F10 C26:F29 C22:F24 C31:F34"/>
    <dataValidation allowBlank="1" sqref="C12:F15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B2"/>
    </sheetView>
  </sheetViews>
  <sheetFormatPr defaultRowHeight="15" x14ac:dyDescent="0.25"/>
  <cols>
    <col min="1" max="1" width="4" customWidth="1"/>
    <col min="2" max="2" width="87.85546875" customWidth="1"/>
    <col min="3" max="6" width="4.42578125" customWidth="1"/>
  </cols>
  <sheetData>
    <row r="1" spans="1:6" x14ac:dyDescent="0.25">
      <c r="A1" s="99" t="s">
        <v>47</v>
      </c>
      <c r="B1" s="77"/>
    </row>
    <row r="2" spans="1:6" x14ac:dyDescent="0.25">
      <c r="A2" s="77"/>
      <c r="B2" s="77"/>
    </row>
    <row r="3" spans="1:6" x14ac:dyDescent="0.25">
      <c r="A3" s="89" t="s">
        <v>2</v>
      </c>
      <c r="B3" s="90"/>
      <c r="C3" s="90"/>
      <c r="D3" s="90"/>
      <c r="E3" s="90"/>
      <c r="F3" s="91"/>
    </row>
    <row r="4" spans="1:6" ht="27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4" t="s">
        <v>8</v>
      </c>
    </row>
    <row r="5" spans="1:6" x14ac:dyDescent="0.25">
      <c r="A5" s="92" t="s">
        <v>9</v>
      </c>
      <c r="B5" s="93"/>
      <c r="C5" s="5" t="e">
        <f>C6*100/3</f>
        <v>#DIV/0!</v>
      </c>
      <c r="D5" s="5" t="e">
        <f t="shared" ref="D5:F5" si="0">D6*100/3</f>
        <v>#DIV/0!</v>
      </c>
      <c r="E5" s="5" t="e">
        <f t="shared" si="0"/>
        <v>#DIV/0!</v>
      </c>
      <c r="F5" s="5" t="e">
        <f t="shared" si="0"/>
        <v>#DIV/0!</v>
      </c>
    </row>
    <row r="6" spans="1:6" x14ac:dyDescent="0.25">
      <c r="A6" s="6">
        <v>3</v>
      </c>
      <c r="B6" s="7" t="s">
        <v>10</v>
      </c>
      <c r="C6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6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6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6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7" spans="1:6" x14ac:dyDescent="0.25">
      <c r="A7" s="6">
        <v>2</v>
      </c>
      <c r="B7" s="7" t="s">
        <v>11</v>
      </c>
      <c r="C7" s="81"/>
      <c r="D7" s="81"/>
      <c r="E7" s="81"/>
      <c r="F7" s="81"/>
    </row>
    <row r="8" spans="1:6" x14ac:dyDescent="0.25">
      <c r="A8" s="6">
        <v>1</v>
      </c>
      <c r="B8" s="7" t="s">
        <v>12</v>
      </c>
      <c r="C8" s="82"/>
      <c r="D8" s="82"/>
      <c r="E8" s="82"/>
      <c r="F8" s="82"/>
    </row>
    <row r="9" spans="1:6" x14ac:dyDescent="0.25">
      <c r="A9" s="83" t="s">
        <v>13</v>
      </c>
      <c r="B9" s="84"/>
      <c r="C9" s="8" t="e">
        <f>C10*100/4</f>
        <v>#DIV/0!</v>
      </c>
      <c r="D9" s="8" t="e">
        <f t="shared" ref="D9:F9" si="1">D10*100/4</f>
        <v>#DIV/0!</v>
      </c>
      <c r="E9" s="8" t="e">
        <f t="shared" si="1"/>
        <v>#DIV/0!</v>
      </c>
      <c r="F9" s="8" t="e">
        <f t="shared" si="1"/>
        <v>#DIV/0!</v>
      </c>
    </row>
    <row r="10" spans="1:6" x14ac:dyDescent="0.25">
      <c r="A10" s="6">
        <v>4</v>
      </c>
      <c r="B10" s="7" t="s">
        <v>14</v>
      </c>
      <c r="C10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0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0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0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1" spans="1:6" x14ac:dyDescent="0.25">
      <c r="A11" s="6">
        <v>3</v>
      </c>
      <c r="B11" s="7" t="s">
        <v>15</v>
      </c>
      <c r="C11" s="81"/>
      <c r="D11" s="81"/>
      <c r="E11" s="81"/>
      <c r="F11" s="81"/>
    </row>
    <row r="12" spans="1:6" x14ac:dyDescent="0.25">
      <c r="A12" s="6">
        <v>2</v>
      </c>
      <c r="B12" s="7" t="s">
        <v>16</v>
      </c>
      <c r="C12" s="81"/>
      <c r="D12" s="81"/>
      <c r="E12" s="81"/>
      <c r="F12" s="81"/>
    </row>
    <row r="13" spans="1:6" x14ac:dyDescent="0.25">
      <c r="A13" s="6">
        <v>1</v>
      </c>
      <c r="B13" s="7" t="s">
        <v>17</v>
      </c>
      <c r="C13" s="82"/>
      <c r="D13" s="82"/>
      <c r="E13" s="82"/>
      <c r="F13" s="82"/>
    </row>
    <row r="14" spans="1:6" x14ac:dyDescent="0.25">
      <c r="A14" s="87" t="s">
        <v>18</v>
      </c>
      <c r="B14" s="88"/>
      <c r="C14" s="9" t="e">
        <f>C15*100/4</f>
        <v>#DIV/0!</v>
      </c>
      <c r="D14" s="9" t="e">
        <f t="shared" ref="D14:F14" si="2">D15*100/4</f>
        <v>#DIV/0!</v>
      </c>
      <c r="E14" s="9" t="e">
        <f t="shared" si="2"/>
        <v>#DIV/0!</v>
      </c>
      <c r="F14" s="9" t="e">
        <f t="shared" si="2"/>
        <v>#DIV/0!</v>
      </c>
    </row>
    <row r="15" spans="1:6" x14ac:dyDescent="0.25">
      <c r="A15" s="6">
        <v>4</v>
      </c>
      <c r="B15" s="7" t="s">
        <v>19</v>
      </c>
      <c r="C15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5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5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5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6" spans="1:6" x14ac:dyDescent="0.25">
      <c r="A16" s="6">
        <v>3</v>
      </c>
      <c r="B16" s="7" t="s">
        <v>20</v>
      </c>
      <c r="C16" s="81"/>
      <c r="D16" s="81"/>
      <c r="E16" s="81"/>
      <c r="F16" s="81"/>
    </row>
    <row r="17" spans="1:6" x14ac:dyDescent="0.25">
      <c r="A17" s="6">
        <v>2</v>
      </c>
      <c r="B17" s="7" t="s">
        <v>21</v>
      </c>
      <c r="C17" s="81"/>
      <c r="D17" s="81"/>
      <c r="E17" s="81"/>
      <c r="F17" s="81"/>
    </row>
    <row r="18" spans="1:6" x14ac:dyDescent="0.25">
      <c r="A18" s="6">
        <v>1</v>
      </c>
      <c r="B18" s="7" t="s">
        <v>22</v>
      </c>
      <c r="C18" s="82"/>
      <c r="D18" s="82"/>
      <c r="E18" s="82"/>
      <c r="F18" s="82"/>
    </row>
    <row r="19" spans="1:6" x14ac:dyDescent="0.25">
      <c r="A19" s="85" t="s">
        <v>23</v>
      </c>
      <c r="B19" s="86"/>
      <c r="C19" s="10" t="e">
        <f>C20*100/3</f>
        <v>#DIV/0!</v>
      </c>
      <c r="D19" s="10" t="e">
        <f t="shared" ref="D19:F19" si="3">D20*100/3</f>
        <v>#DIV/0!</v>
      </c>
      <c r="E19" s="10" t="e">
        <f t="shared" si="3"/>
        <v>#DIV/0!</v>
      </c>
      <c r="F19" s="10" t="e">
        <f t="shared" si="3"/>
        <v>#DIV/0!</v>
      </c>
    </row>
    <row r="20" spans="1:6" x14ac:dyDescent="0.25">
      <c r="A20" s="6">
        <v>3</v>
      </c>
      <c r="B20" s="7" t="s">
        <v>24</v>
      </c>
      <c r="C20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0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0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0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1" spans="1:6" x14ac:dyDescent="0.25">
      <c r="A21" s="6">
        <v>2</v>
      </c>
      <c r="B21" s="7" t="s">
        <v>25</v>
      </c>
      <c r="C21" s="81"/>
      <c r="D21" s="81"/>
      <c r="E21" s="81"/>
      <c r="F21" s="81"/>
    </row>
    <row r="22" spans="1:6" x14ac:dyDescent="0.25">
      <c r="A22" s="6">
        <v>1</v>
      </c>
      <c r="B22" s="7" t="s">
        <v>26</v>
      </c>
      <c r="C22" s="82"/>
      <c r="D22" s="82"/>
      <c r="E22" s="82"/>
      <c r="F22" s="82"/>
    </row>
    <row r="23" spans="1:6" x14ac:dyDescent="0.25">
      <c r="A23" s="78" t="s">
        <v>27</v>
      </c>
      <c r="B23" s="79"/>
      <c r="C23" s="11" t="e">
        <f>C24*100/4</f>
        <v>#DIV/0!</v>
      </c>
      <c r="D23" s="11" t="e">
        <f t="shared" ref="D23:F23" si="4">D24*100/4</f>
        <v>#DIV/0!</v>
      </c>
      <c r="E23" s="11" t="e">
        <f t="shared" si="4"/>
        <v>#DIV/0!</v>
      </c>
      <c r="F23" s="11" t="e">
        <f t="shared" si="4"/>
        <v>#DIV/0!</v>
      </c>
    </row>
    <row r="24" spans="1:6" x14ac:dyDescent="0.25">
      <c r="A24" s="6">
        <v>4</v>
      </c>
      <c r="B24" s="7" t="s">
        <v>28</v>
      </c>
      <c r="C24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4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4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4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5" spans="1:6" x14ac:dyDescent="0.25">
      <c r="A25" s="6">
        <v>3</v>
      </c>
      <c r="B25" s="7" t="s">
        <v>29</v>
      </c>
      <c r="C25" s="81"/>
      <c r="D25" s="81"/>
      <c r="E25" s="81"/>
      <c r="F25" s="81"/>
    </row>
    <row r="26" spans="1:6" x14ac:dyDescent="0.25">
      <c r="A26" s="6">
        <v>2</v>
      </c>
      <c r="B26" s="7" t="s">
        <v>30</v>
      </c>
      <c r="C26" s="81"/>
      <c r="D26" s="81"/>
      <c r="E26" s="81"/>
      <c r="F26" s="81"/>
    </row>
    <row r="27" spans="1:6" x14ac:dyDescent="0.25">
      <c r="A27" s="6">
        <v>1</v>
      </c>
      <c r="B27" s="7" t="s">
        <v>31</v>
      </c>
      <c r="C27" s="82"/>
      <c r="D27" s="82"/>
      <c r="E27" s="82"/>
      <c r="F27" s="82"/>
    </row>
    <row r="28" spans="1:6" x14ac:dyDescent="0.25">
      <c r="A28" s="94" t="s">
        <v>32</v>
      </c>
      <c r="B28" s="95"/>
      <c r="C28" s="12" t="e">
        <f>C29*100/4</f>
        <v>#DIV/0!</v>
      </c>
      <c r="D28" s="12" t="e">
        <f t="shared" ref="D28:F28" si="5">D29*100/4</f>
        <v>#DIV/0!</v>
      </c>
      <c r="E28" s="12" t="e">
        <f t="shared" si="5"/>
        <v>#DIV/0!</v>
      </c>
      <c r="F28" s="12" t="e">
        <f t="shared" si="5"/>
        <v>#DIV/0!</v>
      </c>
    </row>
    <row r="29" spans="1:6" x14ac:dyDescent="0.25">
      <c r="A29" s="6">
        <v>4</v>
      </c>
      <c r="B29" s="7" t="s">
        <v>33</v>
      </c>
      <c r="C29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29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29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29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0" spans="1:6" x14ac:dyDescent="0.25">
      <c r="A30" s="6">
        <v>3</v>
      </c>
      <c r="B30" s="7" t="s">
        <v>34</v>
      </c>
      <c r="C30" s="81"/>
      <c r="D30" s="81"/>
      <c r="E30" s="81"/>
      <c r="F30" s="81"/>
    </row>
    <row r="31" spans="1:6" x14ac:dyDescent="0.25">
      <c r="A31" s="6">
        <v>2</v>
      </c>
      <c r="B31" s="7" t="s">
        <v>35</v>
      </c>
      <c r="C31" s="81"/>
      <c r="D31" s="81"/>
      <c r="E31" s="81"/>
      <c r="F31" s="81"/>
    </row>
    <row r="32" spans="1:6" x14ac:dyDescent="0.25">
      <c r="A32" s="6">
        <v>1</v>
      </c>
      <c r="B32" s="7" t="s">
        <v>36</v>
      </c>
      <c r="C32" s="82"/>
      <c r="D32" s="82"/>
      <c r="E32" s="82"/>
      <c r="F32" s="82"/>
    </row>
    <row r="33" spans="1:7" x14ac:dyDescent="0.25">
      <c r="A33" s="96" t="s">
        <v>37</v>
      </c>
      <c r="B33" s="97"/>
      <c r="C33" s="13" t="e">
        <f>C29+C24+C20+C15+C10+C6</f>
        <v>#DIV/0!</v>
      </c>
      <c r="D33" s="13" t="e">
        <f t="shared" ref="D33:F33" si="6">D29+D24+D20+D15+D10+D6</f>
        <v>#DIV/0!</v>
      </c>
      <c r="E33" s="13" t="e">
        <f t="shared" si="6"/>
        <v>#DIV/0!</v>
      </c>
      <c r="F33" s="13" t="e">
        <f t="shared" si="6"/>
        <v>#DIV/0!</v>
      </c>
    </row>
    <row r="34" spans="1:7" x14ac:dyDescent="0.25">
      <c r="B34" s="14" t="s">
        <v>38</v>
      </c>
      <c r="C34" s="98" t="s">
        <v>39</v>
      </c>
      <c r="D34" s="98"/>
      <c r="E34" s="98"/>
      <c r="F34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4" s="16" t="e">
        <f>F34/($F$34+$F$35+$F$36)</f>
        <v>#VALUE!</v>
      </c>
    </row>
    <row r="35" spans="1:7" x14ac:dyDescent="0.25">
      <c r="B35" s="14"/>
      <c r="C35" s="75" t="s">
        <v>40</v>
      </c>
      <c r="D35" s="75"/>
      <c r="E35" s="75"/>
      <c r="F35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5" s="16" t="e">
        <f t="shared" ref="G35:G36" si="7">F35/($F$34+$F$35+$F$36)</f>
        <v>#VALUE!</v>
      </c>
    </row>
    <row r="36" spans="1:7" x14ac:dyDescent="0.25">
      <c r="B36" s="14"/>
      <c r="C36" s="75" t="s">
        <v>41</v>
      </c>
      <c r="D36" s="75"/>
      <c r="E36" s="75"/>
      <c r="F36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6" s="16" t="e">
        <f t="shared" si="7"/>
        <v>#VALUE!</v>
      </c>
    </row>
    <row r="37" spans="1:7" x14ac:dyDescent="0.25">
      <c r="B37" s="14" t="s">
        <v>42</v>
      </c>
      <c r="C37" s="75" t="s">
        <v>39</v>
      </c>
      <c r="D37" s="75"/>
      <c r="E37" s="75"/>
      <c r="F37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7" s="16" t="e">
        <f>F37/($F$37+$F$38+$F$39)</f>
        <v>#VALUE!</v>
      </c>
    </row>
    <row r="38" spans="1:7" x14ac:dyDescent="0.25">
      <c r="B38" s="14"/>
      <c r="C38" s="75" t="s">
        <v>40</v>
      </c>
      <c r="D38" s="75"/>
      <c r="E38" s="75"/>
      <c r="F38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38" s="16" t="e">
        <f t="shared" ref="G38:G39" si="8">F38/($F$37+$F$38+$F$39)</f>
        <v>#VALUE!</v>
      </c>
    </row>
    <row r="39" spans="1:7" x14ac:dyDescent="0.25">
      <c r="B39" s="14"/>
      <c r="C39" s="75" t="s">
        <v>41</v>
      </c>
      <c r="D39" s="75"/>
      <c r="E39" s="75"/>
      <c r="F39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39" s="16" t="e">
        <f t="shared" si="8"/>
        <v>#VALUE!</v>
      </c>
    </row>
    <row r="40" spans="1:7" x14ac:dyDescent="0.25">
      <c r="B40" s="14" t="s">
        <v>43</v>
      </c>
      <c r="C40" s="75" t="s">
        <v>39</v>
      </c>
      <c r="D40" s="75"/>
      <c r="E40" s="75"/>
      <c r="F40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0" s="16" t="e">
        <f>F40/($F$40+$F$41+$F$42)</f>
        <v>#VALUE!</v>
      </c>
    </row>
    <row r="41" spans="1:7" x14ac:dyDescent="0.25">
      <c r="B41" s="14"/>
      <c r="C41" s="76" t="s">
        <v>40</v>
      </c>
      <c r="D41" s="76"/>
      <c r="E41" s="76"/>
      <c r="F41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1" s="16" t="e">
        <f t="shared" ref="G41:G42" si="9">F41/($F$40+$F$41+$F$42)</f>
        <v>#VALUE!</v>
      </c>
    </row>
    <row r="42" spans="1:7" x14ac:dyDescent="0.25">
      <c r="B42" s="14"/>
      <c r="C42" s="75" t="s">
        <v>41</v>
      </c>
      <c r="D42" s="75"/>
      <c r="E42" s="75"/>
      <c r="F42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2" s="16" t="e">
        <f t="shared" si="9"/>
        <v>#VALUE!</v>
      </c>
    </row>
    <row r="43" spans="1:7" x14ac:dyDescent="0.25">
      <c r="B43" s="14" t="s">
        <v>44</v>
      </c>
      <c r="C43" s="75" t="s">
        <v>39</v>
      </c>
      <c r="D43" s="75"/>
      <c r="E43" s="75"/>
      <c r="F43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3" s="16" t="e">
        <f>F43/($F$43+$F$44+$F$45)</f>
        <v>#VALUE!</v>
      </c>
    </row>
    <row r="44" spans="1:7" ht="16.5" x14ac:dyDescent="0.3">
      <c r="B44" s="17"/>
      <c r="C44" s="75" t="s">
        <v>40</v>
      </c>
      <c r="D44" s="75"/>
      <c r="E44" s="75"/>
      <c r="F44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4" s="16" t="e">
        <f t="shared" ref="G44:G45" si="10">F44/($F$43+$F$44+$F$45)</f>
        <v>#VALUE!</v>
      </c>
    </row>
    <row r="45" spans="1:7" ht="16.5" x14ac:dyDescent="0.3">
      <c r="B45" s="17"/>
      <c r="C45" s="75" t="s">
        <v>41</v>
      </c>
      <c r="D45" s="75"/>
      <c r="E45" s="75"/>
      <c r="F45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5" s="16" t="e">
        <f t="shared" si="10"/>
        <v>#VALUE!</v>
      </c>
    </row>
  </sheetData>
  <mergeCells count="45">
    <mergeCell ref="C41:E41"/>
    <mergeCell ref="C42:E42"/>
    <mergeCell ref="C43:E43"/>
    <mergeCell ref="C44:E44"/>
    <mergeCell ref="C45:E45"/>
    <mergeCell ref="C40:E40"/>
    <mergeCell ref="C29:C32"/>
    <mergeCell ref="D29:D32"/>
    <mergeCell ref="E29:E32"/>
    <mergeCell ref="F29:F32"/>
    <mergeCell ref="C35:E35"/>
    <mergeCell ref="C36:E36"/>
    <mergeCell ref="C37:E37"/>
    <mergeCell ref="C38:E38"/>
    <mergeCell ref="C39:E39"/>
    <mergeCell ref="A33:B33"/>
    <mergeCell ref="C34:E34"/>
    <mergeCell ref="A23:B23"/>
    <mergeCell ref="C24:C27"/>
    <mergeCell ref="D24:D27"/>
    <mergeCell ref="E24:E27"/>
    <mergeCell ref="F24:F27"/>
    <mergeCell ref="A28:B28"/>
    <mergeCell ref="C15:C18"/>
    <mergeCell ref="D15:D18"/>
    <mergeCell ref="E15:E18"/>
    <mergeCell ref="F15:F18"/>
    <mergeCell ref="A19:B19"/>
    <mergeCell ref="C20:C22"/>
    <mergeCell ref="D20:D22"/>
    <mergeCell ref="E20:E22"/>
    <mergeCell ref="F20:F22"/>
    <mergeCell ref="A14:B14"/>
    <mergeCell ref="A1:B2"/>
    <mergeCell ref="A3:F3"/>
    <mergeCell ref="A5:B5"/>
    <mergeCell ref="C6:C8"/>
    <mergeCell ref="D6:D8"/>
    <mergeCell ref="E6:E8"/>
    <mergeCell ref="F6:F8"/>
    <mergeCell ref="A9:B9"/>
    <mergeCell ref="C10:C13"/>
    <mergeCell ref="D10:D13"/>
    <mergeCell ref="E10:E13"/>
    <mergeCell ref="F10:F13"/>
  </mergeCells>
  <dataValidations count="2">
    <dataValidation allowBlank="1" errorTitle="Ошибка!!!" error="Введите верное число." sqref="C15:F18 C6:F8 C24:F27 C20:F22 C29:F32"/>
    <dataValidation allowBlank="1" sqref="C10:F13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5" workbookViewId="0">
      <selection activeCell="F39" sqref="F39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7" ht="15" customHeight="1" x14ac:dyDescent="0.25">
      <c r="A1" s="77" t="s">
        <v>55</v>
      </c>
      <c r="B1" s="77"/>
      <c r="C1" s="41"/>
      <c r="D1" s="41"/>
      <c r="E1" s="41"/>
      <c r="F1" s="41"/>
      <c r="G1" s="22"/>
    </row>
    <row r="2" spans="1:7" ht="15" customHeight="1" x14ac:dyDescent="0.25">
      <c r="A2" s="77"/>
      <c r="B2" s="77"/>
      <c r="C2" s="41"/>
      <c r="D2" s="41"/>
      <c r="E2" s="41"/>
      <c r="F2" s="41"/>
      <c r="G2" s="22"/>
    </row>
    <row r="3" spans="1:7" ht="15" customHeight="1" x14ac:dyDescent="0.25">
      <c r="A3" s="77" t="s">
        <v>56</v>
      </c>
      <c r="B3" s="77"/>
      <c r="C3" s="41"/>
      <c r="D3" s="41"/>
      <c r="E3" s="41"/>
      <c r="F3" s="41"/>
      <c r="G3" s="22"/>
    </row>
    <row r="4" spans="1:7" ht="15" customHeight="1" x14ac:dyDescent="0.25">
      <c r="A4" s="77"/>
      <c r="B4" s="77"/>
      <c r="C4" s="41"/>
      <c r="D4" s="41"/>
      <c r="E4" s="41"/>
      <c r="F4" s="41"/>
      <c r="G4" s="22"/>
    </row>
    <row r="5" spans="1:7" ht="15" customHeight="1" x14ac:dyDescent="0.25">
      <c r="A5" s="89" t="s">
        <v>2</v>
      </c>
      <c r="B5" s="90"/>
      <c r="C5" s="90"/>
      <c r="D5" s="90"/>
      <c r="E5" s="90"/>
      <c r="F5" s="91"/>
      <c r="G5" s="22"/>
    </row>
    <row r="6" spans="1:7" ht="24.75" x14ac:dyDescent="0.25">
      <c r="A6" s="42" t="s">
        <v>3</v>
      </c>
      <c r="B6" s="43" t="s">
        <v>4</v>
      </c>
      <c r="C6" s="44" t="s">
        <v>57</v>
      </c>
      <c r="D6" s="45"/>
      <c r="E6" s="45"/>
      <c r="F6" s="45"/>
      <c r="G6" s="22"/>
    </row>
    <row r="7" spans="1:7" ht="15" customHeight="1" x14ac:dyDescent="0.25">
      <c r="A7" s="92" t="s">
        <v>9</v>
      </c>
      <c r="B7" s="93"/>
      <c r="C7" s="52">
        <v>58.02469135802469</v>
      </c>
      <c r="D7" s="52" t="e">
        <v>#DIV/0!</v>
      </c>
      <c r="E7" s="52" t="e">
        <v>#DIV/0!</v>
      </c>
      <c r="F7" s="52" t="e">
        <v>#DIV/0!</v>
      </c>
      <c r="G7" s="22"/>
    </row>
    <row r="8" spans="1:7" x14ac:dyDescent="0.25">
      <c r="A8" s="46">
        <v>3</v>
      </c>
      <c r="B8" s="47" t="s">
        <v>10</v>
      </c>
      <c r="C8" s="80">
        <v>1.7407407407407407</v>
      </c>
      <c r="D8" s="80" t="e">
        <v>#DIV/0!</v>
      </c>
      <c r="E8" s="80" t="e">
        <v>#DIV/0!</v>
      </c>
      <c r="F8" s="80" t="e">
        <v>#DIV/0!</v>
      </c>
      <c r="G8" s="22"/>
    </row>
    <row r="9" spans="1:7" x14ac:dyDescent="0.25">
      <c r="A9" s="46">
        <v>2</v>
      </c>
      <c r="B9" s="47" t="s">
        <v>11</v>
      </c>
      <c r="C9" s="81"/>
      <c r="D9" s="81"/>
      <c r="E9" s="81"/>
      <c r="F9" s="81"/>
      <c r="G9" s="22"/>
    </row>
    <row r="10" spans="1:7" x14ac:dyDescent="0.25">
      <c r="A10" s="46">
        <v>1</v>
      </c>
      <c r="B10" s="47" t="s">
        <v>12</v>
      </c>
      <c r="C10" s="82"/>
      <c r="D10" s="82"/>
      <c r="E10" s="82"/>
      <c r="F10" s="82"/>
      <c r="G10" s="22"/>
    </row>
    <row r="11" spans="1:7" ht="15" customHeight="1" x14ac:dyDescent="0.25">
      <c r="A11" s="83" t="s">
        <v>13</v>
      </c>
      <c r="B11" s="84"/>
      <c r="C11" s="53">
        <v>52.777777777777779</v>
      </c>
      <c r="D11" s="53" t="e">
        <v>#DIV/0!</v>
      </c>
      <c r="E11" s="53" t="e">
        <v>#DIV/0!</v>
      </c>
      <c r="F11" s="53" t="e">
        <v>#DIV/0!</v>
      </c>
      <c r="G11" s="22"/>
    </row>
    <row r="12" spans="1:7" x14ac:dyDescent="0.25">
      <c r="A12" s="46">
        <v>4</v>
      </c>
      <c r="B12" s="47" t="s">
        <v>14</v>
      </c>
      <c r="C12" s="80">
        <v>2.1111111111111112</v>
      </c>
      <c r="D12" s="80" t="e">
        <v>#DIV/0!</v>
      </c>
      <c r="E12" s="80" t="e">
        <v>#DIV/0!</v>
      </c>
      <c r="F12" s="80" t="e">
        <v>#DIV/0!</v>
      </c>
      <c r="G12" s="22"/>
    </row>
    <row r="13" spans="1:7" x14ac:dyDescent="0.25">
      <c r="A13" s="46">
        <v>3</v>
      </c>
      <c r="B13" s="47" t="s">
        <v>15</v>
      </c>
      <c r="C13" s="81"/>
      <c r="D13" s="81"/>
      <c r="E13" s="81"/>
      <c r="F13" s="81"/>
      <c r="G13" s="22"/>
    </row>
    <row r="14" spans="1:7" x14ac:dyDescent="0.25">
      <c r="A14" s="46">
        <v>2</v>
      </c>
      <c r="B14" s="47" t="s">
        <v>16</v>
      </c>
      <c r="C14" s="81"/>
      <c r="D14" s="81"/>
      <c r="E14" s="81"/>
      <c r="F14" s="81"/>
      <c r="G14" s="22"/>
    </row>
    <row r="15" spans="1:7" x14ac:dyDescent="0.25">
      <c r="A15" s="46">
        <v>1</v>
      </c>
      <c r="B15" s="47" t="s">
        <v>17</v>
      </c>
      <c r="C15" s="82"/>
      <c r="D15" s="82"/>
      <c r="E15" s="82"/>
      <c r="F15" s="82"/>
      <c r="G15" s="22"/>
    </row>
    <row r="16" spans="1:7" ht="15" customHeight="1" x14ac:dyDescent="0.25">
      <c r="A16" s="87" t="s">
        <v>18</v>
      </c>
      <c r="B16" s="88"/>
      <c r="C16" s="48">
        <v>52.777777777777779</v>
      </c>
      <c r="D16" s="48" t="e">
        <v>#DIV/0!</v>
      </c>
      <c r="E16" s="48" t="e">
        <v>#DIV/0!</v>
      </c>
      <c r="F16" s="48" t="e">
        <v>#DIV/0!</v>
      </c>
      <c r="G16" s="22"/>
    </row>
    <row r="17" spans="1:7" x14ac:dyDescent="0.25">
      <c r="A17" s="46">
        <v>4</v>
      </c>
      <c r="B17" s="47" t="s">
        <v>19</v>
      </c>
      <c r="C17" s="80">
        <v>2.1111111111111112</v>
      </c>
      <c r="D17" s="80" t="e">
        <v>#DIV/0!</v>
      </c>
      <c r="E17" s="80" t="e">
        <v>#DIV/0!</v>
      </c>
      <c r="F17" s="80" t="e">
        <v>#DIV/0!</v>
      </c>
      <c r="G17" s="22"/>
    </row>
    <row r="18" spans="1:7" x14ac:dyDescent="0.25">
      <c r="A18" s="46">
        <v>3</v>
      </c>
      <c r="B18" s="47" t="s">
        <v>20</v>
      </c>
      <c r="C18" s="81"/>
      <c r="D18" s="81"/>
      <c r="E18" s="81"/>
      <c r="F18" s="81"/>
      <c r="G18" s="22"/>
    </row>
    <row r="19" spans="1:7" ht="28.5" x14ac:dyDescent="0.25">
      <c r="A19" s="46">
        <v>2</v>
      </c>
      <c r="B19" s="47" t="s">
        <v>21</v>
      </c>
      <c r="C19" s="81"/>
      <c r="D19" s="81"/>
      <c r="E19" s="81"/>
      <c r="F19" s="81"/>
      <c r="G19" s="22"/>
    </row>
    <row r="20" spans="1:7" x14ac:dyDescent="0.25">
      <c r="A20" s="46">
        <v>1</v>
      </c>
      <c r="B20" s="47" t="s">
        <v>22</v>
      </c>
      <c r="C20" s="82"/>
      <c r="D20" s="82"/>
      <c r="E20" s="82"/>
      <c r="F20" s="82"/>
      <c r="G20" s="22"/>
    </row>
    <row r="21" spans="1:7" ht="15" customHeight="1" x14ac:dyDescent="0.25">
      <c r="A21" s="85" t="s">
        <v>23</v>
      </c>
      <c r="B21" s="86"/>
      <c r="C21" s="49">
        <v>75.925925925925924</v>
      </c>
      <c r="D21" s="49" t="e">
        <v>#DIV/0!</v>
      </c>
      <c r="E21" s="49" t="e">
        <v>#DIV/0!</v>
      </c>
      <c r="F21" s="49" t="e">
        <v>#DIV/0!</v>
      </c>
      <c r="G21" s="22"/>
    </row>
    <row r="22" spans="1:7" x14ac:dyDescent="0.25">
      <c r="A22" s="46">
        <v>3</v>
      </c>
      <c r="B22" s="47" t="s">
        <v>24</v>
      </c>
      <c r="C22" s="80">
        <v>2.2777777777777777</v>
      </c>
      <c r="D22" s="80" t="e">
        <v>#DIV/0!</v>
      </c>
      <c r="E22" s="80" t="e">
        <v>#DIV/0!</v>
      </c>
      <c r="F22" s="80" t="e">
        <v>#DIV/0!</v>
      </c>
      <c r="G22" s="22"/>
    </row>
    <row r="23" spans="1:7" x14ac:dyDescent="0.25">
      <c r="A23" s="46">
        <v>2</v>
      </c>
      <c r="B23" s="47" t="s">
        <v>25</v>
      </c>
      <c r="C23" s="81"/>
      <c r="D23" s="81"/>
      <c r="E23" s="81"/>
      <c r="F23" s="81"/>
      <c r="G23" s="22"/>
    </row>
    <row r="24" spans="1:7" x14ac:dyDescent="0.25">
      <c r="A24" s="46">
        <v>1</v>
      </c>
      <c r="B24" s="47" t="s">
        <v>26</v>
      </c>
      <c r="C24" s="82"/>
      <c r="D24" s="82"/>
      <c r="E24" s="82"/>
      <c r="F24" s="82"/>
      <c r="G24" s="22"/>
    </row>
    <row r="25" spans="1:7" ht="15" customHeight="1" x14ac:dyDescent="0.25">
      <c r="A25" s="78" t="s">
        <v>27</v>
      </c>
      <c r="B25" s="79"/>
      <c r="C25" s="50">
        <v>79.629629629629633</v>
      </c>
      <c r="D25" s="50" t="e">
        <v>#DIV/0!</v>
      </c>
      <c r="E25" s="50" t="e">
        <v>#DIV/0!</v>
      </c>
      <c r="F25" s="50" t="e">
        <v>#DIV/0!</v>
      </c>
      <c r="G25" s="22"/>
    </row>
    <row r="26" spans="1:7" x14ac:dyDescent="0.25">
      <c r="A26" s="46">
        <v>4</v>
      </c>
      <c r="B26" s="47" t="s">
        <v>28</v>
      </c>
      <c r="C26" s="80">
        <v>3.1851851851851851</v>
      </c>
      <c r="D26" s="80" t="e">
        <v>#DIV/0!</v>
      </c>
      <c r="E26" s="80" t="e">
        <v>#DIV/0!</v>
      </c>
      <c r="F26" s="80" t="e">
        <v>#DIV/0!</v>
      </c>
      <c r="G26" s="22"/>
    </row>
    <row r="27" spans="1:7" x14ac:dyDescent="0.25">
      <c r="A27" s="46">
        <v>3</v>
      </c>
      <c r="B27" s="47" t="s">
        <v>29</v>
      </c>
      <c r="C27" s="81"/>
      <c r="D27" s="81"/>
      <c r="E27" s="81"/>
      <c r="F27" s="81"/>
      <c r="G27" s="22"/>
    </row>
    <row r="28" spans="1:7" x14ac:dyDescent="0.25">
      <c r="A28" s="46">
        <v>2</v>
      </c>
      <c r="B28" s="47" t="s">
        <v>30</v>
      </c>
      <c r="C28" s="81"/>
      <c r="D28" s="81"/>
      <c r="E28" s="81"/>
      <c r="F28" s="81"/>
      <c r="G28" s="22"/>
    </row>
    <row r="29" spans="1:7" x14ac:dyDescent="0.25">
      <c r="A29" s="46">
        <v>1</v>
      </c>
      <c r="B29" s="47" t="s">
        <v>31</v>
      </c>
      <c r="C29" s="82"/>
      <c r="D29" s="82"/>
      <c r="E29" s="82"/>
      <c r="F29" s="82"/>
      <c r="G29" s="22"/>
    </row>
    <row r="30" spans="1:7" ht="15" customHeight="1" x14ac:dyDescent="0.25">
      <c r="A30" s="94" t="s">
        <v>32</v>
      </c>
      <c r="B30" s="95"/>
      <c r="C30" s="51">
        <v>69.444444444444443</v>
      </c>
      <c r="D30" s="51" t="e">
        <v>#DIV/0!</v>
      </c>
      <c r="E30" s="51" t="e">
        <v>#DIV/0!</v>
      </c>
      <c r="F30" s="51" t="e">
        <v>#DIV/0!</v>
      </c>
      <c r="G30" s="22"/>
    </row>
    <row r="31" spans="1:7" x14ac:dyDescent="0.25">
      <c r="A31" s="46">
        <v>4</v>
      </c>
      <c r="B31" s="47" t="s">
        <v>33</v>
      </c>
      <c r="C31" s="80">
        <v>2.7777777777777777</v>
      </c>
      <c r="D31" s="80" t="e">
        <v>#DIV/0!</v>
      </c>
      <c r="E31" s="80" t="e">
        <v>#DIV/0!</v>
      </c>
      <c r="F31" s="80" t="e">
        <v>#DIV/0!</v>
      </c>
      <c r="G31" s="22"/>
    </row>
    <row r="32" spans="1:7" x14ac:dyDescent="0.25">
      <c r="A32" s="46">
        <v>3</v>
      </c>
      <c r="B32" s="47" t="s">
        <v>34</v>
      </c>
      <c r="C32" s="81"/>
      <c r="D32" s="81"/>
      <c r="E32" s="81"/>
      <c r="F32" s="81"/>
      <c r="G32" s="22"/>
    </row>
    <row r="33" spans="1:7" x14ac:dyDescent="0.25">
      <c r="A33" s="46">
        <v>2</v>
      </c>
      <c r="B33" s="47" t="s">
        <v>35</v>
      </c>
      <c r="C33" s="81"/>
      <c r="D33" s="81"/>
      <c r="E33" s="81"/>
      <c r="F33" s="81"/>
      <c r="G33" s="41"/>
    </row>
    <row r="34" spans="1:7" x14ac:dyDescent="0.25">
      <c r="A34" s="46">
        <v>1</v>
      </c>
      <c r="B34" s="47" t="s">
        <v>36</v>
      </c>
      <c r="C34" s="82"/>
      <c r="D34" s="82"/>
      <c r="E34" s="82"/>
      <c r="F34" s="82"/>
      <c r="G34" s="41"/>
    </row>
    <row r="35" spans="1:7" ht="15" customHeight="1" x14ac:dyDescent="0.25">
      <c r="A35" s="96" t="s">
        <v>37</v>
      </c>
      <c r="B35" s="97"/>
      <c r="C35" s="54">
        <v>14.203703703703702</v>
      </c>
      <c r="D35" s="54" t="e">
        <v>#DIV/0!</v>
      </c>
      <c r="E35" s="54" t="e">
        <v>#DIV/0!</v>
      </c>
      <c r="F35" s="54" t="e">
        <v>#DIV/0!</v>
      </c>
      <c r="G35" s="41"/>
    </row>
    <row r="36" spans="1:7" x14ac:dyDescent="0.25">
      <c r="A36" s="41"/>
      <c r="B36" s="36" t="s">
        <v>51</v>
      </c>
      <c r="C36" s="98" t="s">
        <v>39</v>
      </c>
      <c r="D36" s="98"/>
      <c r="E36" s="98"/>
      <c r="F36" s="56">
        <v>6</v>
      </c>
      <c r="G36" s="57">
        <v>0.22222222222222221</v>
      </c>
    </row>
    <row r="37" spans="1:7" x14ac:dyDescent="0.25">
      <c r="A37" s="41"/>
      <c r="B37" s="55"/>
      <c r="C37" s="75" t="s">
        <v>40</v>
      </c>
      <c r="D37" s="75"/>
      <c r="E37" s="75"/>
      <c r="F37" s="56">
        <v>12</v>
      </c>
      <c r="G37" s="57">
        <v>0.44444444444444442</v>
      </c>
    </row>
    <row r="38" spans="1:7" x14ac:dyDescent="0.25">
      <c r="A38" s="41"/>
      <c r="B38" s="55"/>
      <c r="C38" s="75" t="s">
        <v>41</v>
      </c>
      <c r="D38" s="75"/>
      <c r="E38" s="75"/>
      <c r="F38" s="56">
        <v>9</v>
      </c>
      <c r="G38" s="57">
        <v>0.34</v>
      </c>
    </row>
    <row r="39" spans="1:7" x14ac:dyDescent="0.25">
      <c r="B39" s="36" t="s">
        <v>52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0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0"/>
        <v>#VALUE!</v>
      </c>
    </row>
    <row r="42" spans="1:7" x14ac:dyDescent="0.25">
      <c r="B42" s="36" t="s">
        <v>53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1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1"/>
        <v>#VALUE!</v>
      </c>
    </row>
    <row r="45" spans="1:7" x14ac:dyDescent="0.25">
      <c r="B45" s="36" t="s">
        <v>54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2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2"/>
        <v>#VALUE!</v>
      </c>
    </row>
  </sheetData>
  <mergeCells count="46">
    <mergeCell ref="C47:E47"/>
    <mergeCell ref="F31:F34"/>
    <mergeCell ref="C43:E43"/>
    <mergeCell ref="C44:E44"/>
    <mergeCell ref="C45:E45"/>
    <mergeCell ref="C46:E46"/>
    <mergeCell ref="C42:E42"/>
    <mergeCell ref="C39:E39"/>
    <mergeCell ref="C40:E40"/>
    <mergeCell ref="C41:E41"/>
    <mergeCell ref="C37:E37"/>
    <mergeCell ref="C38:E38"/>
    <mergeCell ref="A30:B30"/>
    <mergeCell ref="C36:E36"/>
    <mergeCell ref="C31:C34"/>
    <mergeCell ref="D31:D34"/>
    <mergeCell ref="E31:E34"/>
    <mergeCell ref="A35:B35"/>
    <mergeCell ref="A1:B2"/>
    <mergeCell ref="A3:B4"/>
    <mergeCell ref="A25:B25"/>
    <mergeCell ref="C26:C29"/>
    <mergeCell ref="D26:D29"/>
    <mergeCell ref="A21:B21"/>
    <mergeCell ref="C22:C24"/>
    <mergeCell ref="D22:D24"/>
    <mergeCell ref="E22:E24"/>
    <mergeCell ref="F22:F24"/>
    <mergeCell ref="E26:E29"/>
    <mergeCell ref="F26:F29"/>
    <mergeCell ref="C17:C20"/>
    <mergeCell ref="D17:D20"/>
    <mergeCell ref="E17:E20"/>
    <mergeCell ref="F17:F20"/>
    <mergeCell ref="A16:B16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46" workbookViewId="0">
      <selection activeCell="F45" sqref="F45"/>
    </sheetView>
  </sheetViews>
  <sheetFormatPr defaultRowHeight="15" x14ac:dyDescent="0.25"/>
  <cols>
    <col min="1" max="1" width="3.5703125" customWidth="1"/>
    <col min="2" max="2" width="63" customWidth="1"/>
    <col min="3" max="6" width="4.42578125" customWidth="1"/>
  </cols>
  <sheetData>
    <row r="1" spans="1:8" ht="15" customHeight="1" x14ac:dyDescent="0.25">
      <c r="A1" s="100" t="s">
        <v>60</v>
      </c>
      <c r="B1" s="100"/>
      <c r="C1" s="100"/>
      <c r="D1" s="100"/>
      <c r="E1" s="100"/>
      <c r="F1" s="100"/>
    </row>
    <row r="2" spans="1:8" ht="24" customHeight="1" x14ac:dyDescent="0.25">
      <c r="A2" s="101"/>
      <c r="B2" s="101"/>
      <c r="C2" s="101"/>
      <c r="D2" s="101"/>
      <c r="E2" s="101"/>
      <c r="F2" s="101"/>
    </row>
    <row r="3" spans="1:8" x14ac:dyDescent="0.25">
      <c r="A3" s="89" t="s">
        <v>2</v>
      </c>
      <c r="B3" s="90"/>
      <c r="C3" s="90"/>
      <c r="D3" s="90"/>
      <c r="E3" s="90"/>
      <c r="F3" s="91"/>
    </row>
    <row r="4" spans="1:8" ht="27" x14ac:dyDescent="0.25">
      <c r="A4" s="1" t="s">
        <v>3</v>
      </c>
      <c r="B4" s="2" t="s">
        <v>4</v>
      </c>
      <c r="C4" s="61" t="s">
        <v>61</v>
      </c>
      <c r="D4" s="62" t="s">
        <v>57</v>
      </c>
      <c r="E4" s="62" t="s">
        <v>62</v>
      </c>
      <c r="F4" s="62" t="s">
        <v>63</v>
      </c>
      <c r="G4" s="20" t="s">
        <v>45</v>
      </c>
      <c r="H4" s="19"/>
    </row>
    <row r="5" spans="1:8" x14ac:dyDescent="0.25">
      <c r="A5" s="92" t="s">
        <v>9</v>
      </c>
      <c r="B5" s="93"/>
      <c r="C5" s="5">
        <v>69</v>
      </c>
      <c r="D5" s="5">
        <v>58</v>
      </c>
      <c r="E5" s="5">
        <v>69</v>
      </c>
      <c r="F5" s="5">
        <v>68</v>
      </c>
    </row>
    <row r="6" spans="1:8" x14ac:dyDescent="0.25">
      <c r="A6" s="6">
        <v>3</v>
      </c>
      <c r="B6" s="7" t="s">
        <v>10</v>
      </c>
      <c r="C6" s="80">
        <v>2</v>
      </c>
      <c r="D6" s="80">
        <v>1.7</v>
      </c>
      <c r="E6" s="80">
        <v>2.1</v>
      </c>
      <c r="F6" s="80">
        <v>2</v>
      </c>
    </row>
    <row r="7" spans="1:8" x14ac:dyDescent="0.25">
      <c r="A7" s="6">
        <v>2</v>
      </c>
      <c r="B7" s="7" t="s">
        <v>11</v>
      </c>
      <c r="C7" s="81"/>
      <c r="D7" s="81"/>
      <c r="E7" s="81"/>
      <c r="F7" s="81"/>
    </row>
    <row r="8" spans="1:8" x14ac:dyDescent="0.25">
      <c r="A8" s="6">
        <v>1</v>
      </c>
      <c r="B8" s="7" t="s">
        <v>12</v>
      </c>
      <c r="C8" s="82"/>
      <c r="D8" s="82"/>
      <c r="E8" s="82"/>
      <c r="F8" s="82"/>
    </row>
    <row r="9" spans="1:8" x14ac:dyDescent="0.25">
      <c r="A9" s="83" t="s">
        <v>13</v>
      </c>
      <c r="B9" s="84"/>
      <c r="C9" s="8">
        <v>58</v>
      </c>
      <c r="D9" s="8">
        <v>53</v>
      </c>
      <c r="E9" s="8">
        <v>61</v>
      </c>
      <c r="F9" s="8">
        <v>59</v>
      </c>
    </row>
    <row r="10" spans="1:8" x14ac:dyDescent="0.25">
      <c r="A10" s="6">
        <v>4</v>
      </c>
      <c r="B10" s="7" t="s">
        <v>14</v>
      </c>
      <c r="C10" s="80">
        <v>2.2999999999999998</v>
      </c>
      <c r="D10" s="80">
        <v>2.1</v>
      </c>
      <c r="E10" s="80">
        <v>2.4</v>
      </c>
      <c r="F10" s="80">
        <v>2.4</v>
      </c>
    </row>
    <row r="11" spans="1:8" x14ac:dyDescent="0.25">
      <c r="A11" s="6">
        <v>3</v>
      </c>
      <c r="B11" s="7" t="s">
        <v>15</v>
      </c>
      <c r="C11" s="81"/>
      <c r="D11" s="81"/>
      <c r="E11" s="81"/>
      <c r="F11" s="81"/>
    </row>
    <row r="12" spans="1:8" x14ac:dyDescent="0.25">
      <c r="A12" s="6">
        <v>2</v>
      </c>
      <c r="B12" s="7" t="s">
        <v>16</v>
      </c>
      <c r="C12" s="81"/>
      <c r="D12" s="81"/>
      <c r="E12" s="81"/>
      <c r="F12" s="81"/>
    </row>
    <row r="13" spans="1:8" x14ac:dyDescent="0.25">
      <c r="A13" s="6">
        <v>1</v>
      </c>
      <c r="B13" s="7" t="s">
        <v>17</v>
      </c>
      <c r="C13" s="82"/>
      <c r="D13" s="82"/>
      <c r="E13" s="82"/>
      <c r="F13" s="82"/>
    </row>
    <row r="14" spans="1:8" x14ac:dyDescent="0.25">
      <c r="A14" s="87" t="s">
        <v>18</v>
      </c>
      <c r="B14" s="88"/>
      <c r="C14" s="9">
        <v>60</v>
      </c>
      <c r="D14" s="9">
        <v>53</v>
      </c>
      <c r="E14" s="9">
        <v>71</v>
      </c>
      <c r="F14" s="9">
        <v>60</v>
      </c>
    </row>
    <row r="15" spans="1:8" x14ac:dyDescent="0.25">
      <c r="A15" s="6">
        <v>4</v>
      </c>
      <c r="B15" s="7" t="s">
        <v>19</v>
      </c>
      <c r="C15" s="80">
        <v>2.4</v>
      </c>
      <c r="D15" s="80">
        <v>2.1</v>
      </c>
      <c r="E15" s="80">
        <v>2.8</v>
      </c>
      <c r="F15" s="80">
        <v>2.4</v>
      </c>
    </row>
    <row r="16" spans="1:8" x14ac:dyDescent="0.25">
      <c r="A16" s="6">
        <v>3</v>
      </c>
      <c r="B16" s="7" t="s">
        <v>20</v>
      </c>
      <c r="C16" s="81"/>
      <c r="D16" s="81"/>
      <c r="E16" s="81"/>
      <c r="F16" s="81"/>
    </row>
    <row r="17" spans="1:6" ht="28.5" x14ac:dyDescent="0.25">
      <c r="A17" s="6">
        <v>2</v>
      </c>
      <c r="B17" s="7" t="s">
        <v>21</v>
      </c>
      <c r="C17" s="81"/>
      <c r="D17" s="81"/>
      <c r="E17" s="81"/>
      <c r="F17" s="81"/>
    </row>
    <row r="18" spans="1:6" x14ac:dyDescent="0.25">
      <c r="A18" s="6">
        <v>1</v>
      </c>
      <c r="B18" s="7" t="s">
        <v>22</v>
      </c>
      <c r="C18" s="82"/>
      <c r="D18" s="82"/>
      <c r="E18" s="82"/>
      <c r="F18" s="82"/>
    </row>
    <row r="19" spans="1:6" x14ac:dyDescent="0.25">
      <c r="A19" s="85" t="s">
        <v>23</v>
      </c>
      <c r="B19" s="86"/>
      <c r="C19" s="10">
        <v>65</v>
      </c>
      <c r="D19" s="10">
        <v>76</v>
      </c>
      <c r="E19" s="10">
        <v>79</v>
      </c>
      <c r="F19" s="10">
        <v>75</v>
      </c>
    </row>
    <row r="20" spans="1:6" x14ac:dyDescent="0.25">
      <c r="A20" s="6">
        <v>3</v>
      </c>
      <c r="B20" s="7" t="s">
        <v>24</v>
      </c>
      <c r="C20" s="80">
        <v>2</v>
      </c>
      <c r="D20" s="80">
        <v>2.2999999999999998</v>
      </c>
      <c r="E20" s="80">
        <v>2.4</v>
      </c>
      <c r="F20" s="80">
        <v>2.2999999999999998</v>
      </c>
    </row>
    <row r="21" spans="1:6" x14ac:dyDescent="0.25">
      <c r="A21" s="6">
        <v>2</v>
      </c>
      <c r="B21" s="7" t="s">
        <v>25</v>
      </c>
      <c r="C21" s="81"/>
      <c r="D21" s="81"/>
      <c r="E21" s="81"/>
      <c r="F21" s="81"/>
    </row>
    <row r="22" spans="1:6" x14ac:dyDescent="0.25">
      <c r="A22" s="6">
        <v>1</v>
      </c>
      <c r="B22" s="7" t="s">
        <v>26</v>
      </c>
      <c r="C22" s="82"/>
      <c r="D22" s="82"/>
      <c r="E22" s="82"/>
      <c r="F22" s="82"/>
    </row>
    <row r="23" spans="1:6" x14ac:dyDescent="0.25">
      <c r="A23" s="78" t="s">
        <v>27</v>
      </c>
      <c r="B23" s="79"/>
      <c r="C23" s="11">
        <v>79</v>
      </c>
      <c r="D23" s="11">
        <v>80</v>
      </c>
      <c r="E23" s="11">
        <v>69</v>
      </c>
      <c r="F23" s="11">
        <v>75</v>
      </c>
    </row>
    <row r="24" spans="1:6" x14ac:dyDescent="0.25">
      <c r="A24" s="6">
        <v>4</v>
      </c>
      <c r="B24" s="7" t="s">
        <v>28</v>
      </c>
      <c r="C24" s="80">
        <v>3.2</v>
      </c>
      <c r="D24" s="80">
        <v>3.2</v>
      </c>
      <c r="E24" s="80">
        <v>2.8</v>
      </c>
      <c r="F24" s="80">
        <v>3</v>
      </c>
    </row>
    <row r="25" spans="1:6" x14ac:dyDescent="0.25">
      <c r="A25" s="6">
        <v>3</v>
      </c>
      <c r="B25" s="7" t="s">
        <v>29</v>
      </c>
      <c r="C25" s="81"/>
      <c r="D25" s="81"/>
      <c r="E25" s="81"/>
      <c r="F25" s="81"/>
    </row>
    <row r="26" spans="1:6" x14ac:dyDescent="0.25">
      <c r="A26" s="6">
        <v>2</v>
      </c>
      <c r="B26" s="7" t="s">
        <v>30</v>
      </c>
      <c r="C26" s="81"/>
      <c r="D26" s="81"/>
      <c r="E26" s="81"/>
      <c r="F26" s="81"/>
    </row>
    <row r="27" spans="1:6" x14ac:dyDescent="0.25">
      <c r="A27" s="6">
        <v>1</v>
      </c>
      <c r="B27" s="7" t="s">
        <v>31</v>
      </c>
      <c r="C27" s="82"/>
      <c r="D27" s="82"/>
      <c r="E27" s="82"/>
      <c r="F27" s="82"/>
    </row>
    <row r="28" spans="1:6" x14ac:dyDescent="0.25">
      <c r="A28" s="94" t="s">
        <v>32</v>
      </c>
      <c r="B28" s="95"/>
      <c r="C28" s="12">
        <v>61</v>
      </c>
      <c r="D28" s="12">
        <v>69</v>
      </c>
      <c r="E28" s="12">
        <v>69</v>
      </c>
      <c r="F28" s="12">
        <v>70</v>
      </c>
    </row>
    <row r="29" spans="1:6" x14ac:dyDescent="0.25">
      <c r="A29" s="6">
        <v>4</v>
      </c>
      <c r="B29" s="7" t="s">
        <v>33</v>
      </c>
      <c r="C29" s="80">
        <v>2.4</v>
      </c>
      <c r="D29" s="80">
        <v>2.8</v>
      </c>
      <c r="E29" s="80">
        <v>2.8</v>
      </c>
      <c r="F29" s="80">
        <v>2.9</v>
      </c>
    </row>
    <row r="30" spans="1:6" x14ac:dyDescent="0.25">
      <c r="A30" s="6">
        <v>3</v>
      </c>
      <c r="B30" s="7" t="s">
        <v>34</v>
      </c>
      <c r="C30" s="81"/>
      <c r="D30" s="81"/>
      <c r="E30" s="81"/>
      <c r="F30" s="81"/>
    </row>
    <row r="31" spans="1:6" x14ac:dyDescent="0.25">
      <c r="A31" s="6">
        <v>2</v>
      </c>
      <c r="B31" s="7" t="s">
        <v>35</v>
      </c>
      <c r="C31" s="81"/>
      <c r="D31" s="81"/>
      <c r="E31" s="81"/>
      <c r="F31" s="81"/>
    </row>
    <row r="32" spans="1:6" x14ac:dyDescent="0.25">
      <c r="A32" s="6">
        <v>1</v>
      </c>
      <c r="B32" s="7" t="s">
        <v>36</v>
      </c>
      <c r="C32" s="82"/>
      <c r="D32" s="82"/>
      <c r="E32" s="82"/>
      <c r="F32" s="82"/>
    </row>
    <row r="33" spans="1:7" x14ac:dyDescent="0.25">
      <c r="A33" s="96" t="s">
        <v>37</v>
      </c>
      <c r="B33" s="97"/>
      <c r="C33" s="13">
        <f>C29+C24+C20+C15+C10+C6</f>
        <v>14.3</v>
      </c>
      <c r="D33" s="13">
        <f t="shared" ref="D33:F33" si="0">D29+D24+D20+D15+D10+D6</f>
        <v>14.2</v>
      </c>
      <c r="E33" s="13">
        <f t="shared" si="0"/>
        <v>15.3</v>
      </c>
      <c r="F33" s="13">
        <f t="shared" si="0"/>
        <v>15</v>
      </c>
    </row>
    <row r="34" spans="1:7" x14ac:dyDescent="0.25">
      <c r="B34" s="72" t="s">
        <v>64</v>
      </c>
      <c r="C34" s="98" t="s">
        <v>39</v>
      </c>
      <c r="D34" s="98"/>
      <c r="E34" s="98"/>
      <c r="F34" s="15">
        <v>5</v>
      </c>
      <c r="G34" s="16">
        <f>F34/($F$34+$F$35+$F$36)</f>
        <v>0.27777777777777779</v>
      </c>
    </row>
    <row r="35" spans="1:7" x14ac:dyDescent="0.25">
      <c r="B35" s="14"/>
      <c r="C35" s="75" t="s">
        <v>40</v>
      </c>
      <c r="D35" s="75"/>
      <c r="E35" s="75"/>
      <c r="F35" s="15">
        <v>5</v>
      </c>
      <c r="G35" s="16">
        <f t="shared" ref="G35:G36" si="1">F35/($F$34+$F$35+$F$36)</f>
        <v>0.27777777777777779</v>
      </c>
    </row>
    <row r="36" spans="1:7" x14ac:dyDescent="0.25">
      <c r="B36" s="14"/>
      <c r="C36" s="75" t="s">
        <v>41</v>
      </c>
      <c r="D36" s="75"/>
      <c r="E36" s="75"/>
      <c r="F36" s="15">
        <v>8</v>
      </c>
      <c r="G36" s="16">
        <f t="shared" si="1"/>
        <v>0.44444444444444442</v>
      </c>
    </row>
    <row r="37" spans="1:7" x14ac:dyDescent="0.25">
      <c r="B37" s="72" t="s">
        <v>65</v>
      </c>
      <c r="C37" s="75" t="s">
        <v>39</v>
      </c>
      <c r="D37" s="75"/>
      <c r="E37" s="75"/>
      <c r="F37" s="15">
        <v>6</v>
      </c>
      <c r="G37" s="16">
        <f>F37/($F$37+$F$38+$F$39)</f>
        <v>0.22222222222222221</v>
      </c>
    </row>
    <row r="38" spans="1:7" x14ac:dyDescent="0.25">
      <c r="B38" s="14"/>
      <c r="C38" s="75" t="s">
        <v>40</v>
      </c>
      <c r="D38" s="75"/>
      <c r="E38" s="75"/>
      <c r="F38" s="15">
        <v>12</v>
      </c>
      <c r="G38" s="16">
        <f t="shared" ref="G38:G39" si="2">F38/($F$37+$F$38+$F$39)</f>
        <v>0.44444444444444442</v>
      </c>
    </row>
    <row r="39" spans="1:7" x14ac:dyDescent="0.25">
      <c r="B39" s="14"/>
      <c r="C39" s="75" t="s">
        <v>41</v>
      </c>
      <c r="D39" s="75"/>
      <c r="E39" s="75"/>
      <c r="F39" s="15">
        <v>9</v>
      </c>
      <c r="G39" s="16">
        <f t="shared" si="2"/>
        <v>0.33333333333333331</v>
      </c>
    </row>
    <row r="40" spans="1:7" x14ac:dyDescent="0.25">
      <c r="B40" s="72" t="s">
        <v>66</v>
      </c>
      <c r="C40" s="75" t="s">
        <v>39</v>
      </c>
      <c r="D40" s="75"/>
      <c r="E40" s="75"/>
      <c r="F40" s="15">
        <v>3</v>
      </c>
      <c r="G40" s="16">
        <f>F40/($F$40+$F$41+$F$42)</f>
        <v>0.12</v>
      </c>
    </row>
    <row r="41" spans="1:7" x14ac:dyDescent="0.25">
      <c r="B41" s="14"/>
      <c r="C41" s="76" t="s">
        <v>40</v>
      </c>
      <c r="D41" s="76"/>
      <c r="E41" s="76"/>
      <c r="F41" s="15">
        <v>14</v>
      </c>
      <c r="G41" s="16">
        <f t="shared" ref="G41:G42" si="3">F41/($F$40+$F$41+$F$42)</f>
        <v>0.56000000000000005</v>
      </c>
    </row>
    <row r="42" spans="1:7" x14ac:dyDescent="0.25">
      <c r="B42" s="14"/>
      <c r="C42" s="75" t="s">
        <v>41</v>
      </c>
      <c r="D42" s="75"/>
      <c r="E42" s="75"/>
      <c r="F42" s="15">
        <v>8</v>
      </c>
      <c r="G42" s="16">
        <f t="shared" si="3"/>
        <v>0.32</v>
      </c>
    </row>
    <row r="43" spans="1:7" x14ac:dyDescent="0.25">
      <c r="B43" s="72" t="s">
        <v>67</v>
      </c>
      <c r="C43" s="75" t="s">
        <v>39</v>
      </c>
      <c r="D43" s="75"/>
      <c r="E43" s="75"/>
      <c r="F43" s="15">
        <v>43</v>
      </c>
      <c r="G43" s="16">
        <f>F43/($F$43+$F$44+$F$45)</f>
        <v>0.125</v>
      </c>
    </row>
    <row r="44" spans="1:7" ht="16.5" x14ac:dyDescent="0.3">
      <c r="B44" s="17"/>
      <c r="C44" s="75" t="s">
        <v>40</v>
      </c>
      <c r="D44" s="75"/>
      <c r="E44" s="75"/>
      <c r="F44" s="15">
        <v>175</v>
      </c>
      <c r="G44" s="16">
        <f t="shared" ref="G44:G45" si="4">F44/($F$43+$F$44+$F$45)</f>
        <v>0.50872093023255816</v>
      </c>
    </row>
    <row r="45" spans="1:7" ht="16.5" x14ac:dyDescent="0.3">
      <c r="B45" s="17"/>
      <c r="C45" s="75" t="s">
        <v>41</v>
      </c>
      <c r="D45" s="75"/>
      <c r="E45" s="75"/>
      <c r="F45" s="15">
        <v>126</v>
      </c>
      <c r="G45" s="16">
        <f t="shared" si="4"/>
        <v>0.36627906976744184</v>
      </c>
    </row>
    <row r="46" spans="1:7" x14ac:dyDescent="0.25">
      <c r="B46" s="14" t="s">
        <v>46</v>
      </c>
      <c r="C46" s="75" t="s">
        <v>39</v>
      </c>
      <c r="D46" s="75"/>
      <c r="E46" s="75"/>
      <c r="F46" s="15">
        <v>57</v>
      </c>
      <c r="G46" s="21">
        <f>F46/($F$46+$F$47+$F$48)</f>
        <v>0.13768115942028986</v>
      </c>
    </row>
    <row r="47" spans="1:7" x14ac:dyDescent="0.25">
      <c r="C47" s="75" t="s">
        <v>40</v>
      </c>
      <c r="D47" s="75"/>
      <c r="E47" s="75"/>
      <c r="F47" s="15">
        <v>206</v>
      </c>
      <c r="G47" s="21">
        <f t="shared" ref="G47:G48" si="5">F47/($F$46+$F$47+$F$48)</f>
        <v>0.49758454106280192</v>
      </c>
    </row>
    <row r="48" spans="1:7" x14ac:dyDescent="0.25">
      <c r="C48" s="75" t="s">
        <v>41</v>
      </c>
      <c r="D48" s="75"/>
      <c r="E48" s="75"/>
      <c r="F48" s="15">
        <v>151</v>
      </c>
      <c r="G48" s="21">
        <f t="shared" si="5"/>
        <v>0.36473429951690822</v>
      </c>
    </row>
  </sheetData>
  <protectedRanges>
    <protectedRange sqref="A1:B2" name="Диапазон1_1"/>
  </protectedRanges>
  <mergeCells count="48">
    <mergeCell ref="C46:E46"/>
    <mergeCell ref="C47:E47"/>
    <mergeCell ref="C48:E48"/>
    <mergeCell ref="C41:E41"/>
    <mergeCell ref="C42:E42"/>
    <mergeCell ref="C43:E43"/>
    <mergeCell ref="C44:E44"/>
    <mergeCell ref="C45:E45"/>
    <mergeCell ref="A1:F2"/>
    <mergeCell ref="C35:E35"/>
    <mergeCell ref="C36:E36"/>
    <mergeCell ref="C37:E37"/>
    <mergeCell ref="C38:E38"/>
    <mergeCell ref="F29:F32"/>
    <mergeCell ref="A33:B33"/>
    <mergeCell ref="A23:B23"/>
    <mergeCell ref="C24:C27"/>
    <mergeCell ref="D24:D27"/>
    <mergeCell ref="E24:E27"/>
    <mergeCell ref="F24:F27"/>
    <mergeCell ref="A28:B28"/>
    <mergeCell ref="C15:C18"/>
    <mergeCell ref="D15:D18"/>
    <mergeCell ref="E15:E18"/>
    <mergeCell ref="C39:E39"/>
    <mergeCell ref="C40:E40"/>
    <mergeCell ref="C29:C32"/>
    <mergeCell ref="D29:D32"/>
    <mergeCell ref="E29:E32"/>
    <mergeCell ref="C34:E34"/>
    <mergeCell ref="F15:F18"/>
    <mergeCell ref="A19:B19"/>
    <mergeCell ref="C20:C22"/>
    <mergeCell ref="D20:D22"/>
    <mergeCell ref="E20:E22"/>
    <mergeCell ref="F20:F22"/>
    <mergeCell ref="A14:B14"/>
    <mergeCell ref="A3:F3"/>
    <mergeCell ref="A5:B5"/>
    <mergeCell ref="C6:C8"/>
    <mergeCell ref="D6:D8"/>
    <mergeCell ref="E6:E8"/>
    <mergeCell ref="F6:F8"/>
    <mergeCell ref="A9:B9"/>
    <mergeCell ref="C10:C13"/>
    <mergeCell ref="D10:D13"/>
    <mergeCell ref="E10:E13"/>
    <mergeCell ref="F10:F13"/>
  </mergeCells>
  <dataValidations count="2">
    <dataValidation allowBlank="1" errorTitle="Ошибка!!!" error="Введите верное число." sqref="C6:F8 C24:F27 C20:F22 C15:F18 C29:F32"/>
    <dataValidation allowBlank="1" sqref="C10:F13"/>
  </dataValidations>
  <pageMargins left="0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5" workbookViewId="0">
      <selection activeCell="B45" sqref="B45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7" ht="15" customHeight="1" x14ac:dyDescent="0.25">
      <c r="A1" s="77" t="s">
        <v>58</v>
      </c>
      <c r="B1" s="77"/>
      <c r="C1" s="58"/>
      <c r="D1" s="58"/>
      <c r="E1" s="58"/>
      <c r="F1" s="58"/>
      <c r="G1" s="41"/>
    </row>
    <row r="2" spans="1:7" ht="15" customHeight="1" x14ac:dyDescent="0.25">
      <c r="A2" s="77"/>
      <c r="B2" s="77"/>
      <c r="C2" s="58"/>
      <c r="D2" s="58"/>
      <c r="E2" s="58"/>
      <c r="F2" s="58"/>
      <c r="G2" s="41"/>
    </row>
    <row r="3" spans="1:7" ht="15" customHeight="1" x14ac:dyDescent="0.25">
      <c r="A3" s="77" t="s">
        <v>59</v>
      </c>
      <c r="B3" s="77"/>
      <c r="C3" s="58"/>
      <c r="D3" s="58"/>
      <c r="E3" s="58"/>
      <c r="F3" s="58"/>
      <c r="G3" s="41"/>
    </row>
    <row r="4" spans="1:7" ht="15" customHeight="1" x14ac:dyDescent="0.25">
      <c r="A4" s="77"/>
      <c r="B4" s="77"/>
      <c r="C4" s="58"/>
      <c r="D4" s="58"/>
      <c r="E4" s="58"/>
      <c r="F4" s="58"/>
      <c r="G4" s="41"/>
    </row>
    <row r="5" spans="1:7" ht="15" customHeight="1" x14ac:dyDescent="0.25">
      <c r="A5" s="89" t="s">
        <v>2</v>
      </c>
      <c r="B5" s="90"/>
      <c r="C5" s="90"/>
      <c r="D5" s="90"/>
      <c r="E5" s="90"/>
      <c r="F5" s="91"/>
      <c r="G5" s="41"/>
    </row>
    <row r="6" spans="1:7" ht="24.75" x14ac:dyDescent="0.25">
      <c r="A6" s="59" t="s">
        <v>3</v>
      </c>
      <c r="B6" s="60" t="s">
        <v>4</v>
      </c>
      <c r="C6" s="61">
        <v>9</v>
      </c>
      <c r="D6" s="62">
        <v>10</v>
      </c>
      <c r="E6" s="62">
        <v>11</v>
      </c>
      <c r="F6" s="62">
        <v>0</v>
      </c>
      <c r="G6" s="41"/>
    </row>
    <row r="7" spans="1:7" ht="15" customHeight="1" x14ac:dyDescent="0.25">
      <c r="A7" s="92" t="s">
        <v>9</v>
      </c>
      <c r="B7" s="93"/>
      <c r="C7" s="69">
        <v>69.333333333333329</v>
      </c>
      <c r="D7" s="69" t="e">
        <v>#DIV/0!</v>
      </c>
      <c r="E7" s="69" t="e">
        <v>#DIV/0!</v>
      </c>
      <c r="F7" s="69" t="e">
        <v>#DIV/0!</v>
      </c>
      <c r="G7" s="41"/>
    </row>
    <row r="8" spans="1:7" x14ac:dyDescent="0.25">
      <c r="A8" s="63">
        <v>3</v>
      </c>
      <c r="B8" s="64" t="s">
        <v>10</v>
      </c>
      <c r="C8" s="80">
        <v>2.08</v>
      </c>
      <c r="D8" s="80" t="e">
        <v>#DIV/0!</v>
      </c>
      <c r="E8" s="80" t="e">
        <v>#DIV/0!</v>
      </c>
      <c r="F8" s="80" t="e">
        <v>#DIV/0!</v>
      </c>
      <c r="G8" s="41"/>
    </row>
    <row r="9" spans="1:7" x14ac:dyDescent="0.25">
      <c r="A9" s="63">
        <v>2</v>
      </c>
      <c r="B9" s="64" t="s">
        <v>11</v>
      </c>
      <c r="C9" s="81"/>
      <c r="D9" s="81"/>
      <c r="E9" s="81"/>
      <c r="F9" s="81"/>
      <c r="G9" s="41"/>
    </row>
    <row r="10" spans="1:7" x14ac:dyDescent="0.25">
      <c r="A10" s="63">
        <v>1</v>
      </c>
      <c r="B10" s="64" t="s">
        <v>12</v>
      </c>
      <c r="C10" s="82"/>
      <c r="D10" s="82"/>
      <c r="E10" s="82"/>
      <c r="F10" s="82"/>
      <c r="G10" s="41"/>
    </row>
    <row r="11" spans="1:7" ht="15" customHeight="1" x14ac:dyDescent="0.25">
      <c r="A11" s="83" t="s">
        <v>13</v>
      </c>
      <c r="B11" s="84"/>
      <c r="C11" s="70">
        <v>61</v>
      </c>
      <c r="D11" s="70" t="e">
        <v>#DIV/0!</v>
      </c>
      <c r="E11" s="70" t="e">
        <v>#DIV/0!</v>
      </c>
      <c r="F11" s="70" t="e">
        <v>#DIV/0!</v>
      </c>
      <c r="G11" s="41"/>
    </row>
    <row r="12" spans="1:7" x14ac:dyDescent="0.25">
      <c r="A12" s="63">
        <v>4</v>
      </c>
      <c r="B12" s="64" t="s">
        <v>14</v>
      </c>
      <c r="C12" s="80">
        <v>2.44</v>
      </c>
      <c r="D12" s="80" t="e">
        <v>#DIV/0!</v>
      </c>
      <c r="E12" s="80" t="e">
        <v>#DIV/0!</v>
      </c>
      <c r="F12" s="80" t="e">
        <v>#DIV/0!</v>
      </c>
      <c r="G12" s="41"/>
    </row>
    <row r="13" spans="1:7" x14ac:dyDescent="0.25">
      <c r="A13" s="63">
        <v>3</v>
      </c>
      <c r="B13" s="64" t="s">
        <v>15</v>
      </c>
      <c r="C13" s="81"/>
      <c r="D13" s="81"/>
      <c r="E13" s="81"/>
      <c r="F13" s="81"/>
      <c r="G13" s="41"/>
    </row>
    <row r="14" spans="1:7" x14ac:dyDescent="0.25">
      <c r="A14" s="63">
        <v>2</v>
      </c>
      <c r="B14" s="64" t="s">
        <v>16</v>
      </c>
      <c r="C14" s="81"/>
      <c r="D14" s="81"/>
      <c r="E14" s="81"/>
      <c r="F14" s="81"/>
      <c r="G14" s="41"/>
    </row>
    <row r="15" spans="1:7" x14ac:dyDescent="0.25">
      <c r="A15" s="63">
        <v>1</v>
      </c>
      <c r="B15" s="64" t="s">
        <v>17</v>
      </c>
      <c r="C15" s="82"/>
      <c r="D15" s="82"/>
      <c r="E15" s="82"/>
      <c r="F15" s="82"/>
      <c r="G15" s="41"/>
    </row>
    <row r="16" spans="1:7" ht="15" customHeight="1" x14ac:dyDescent="0.25">
      <c r="A16" s="87" t="s">
        <v>18</v>
      </c>
      <c r="B16" s="88"/>
      <c r="C16" s="65">
        <v>71</v>
      </c>
      <c r="D16" s="65" t="e">
        <v>#DIV/0!</v>
      </c>
      <c r="E16" s="65" t="e">
        <v>#DIV/0!</v>
      </c>
      <c r="F16" s="65" t="e">
        <v>#DIV/0!</v>
      </c>
      <c r="G16" s="41"/>
    </row>
    <row r="17" spans="1:7" x14ac:dyDescent="0.25">
      <c r="A17" s="63">
        <v>4</v>
      </c>
      <c r="B17" s="64" t="s">
        <v>19</v>
      </c>
      <c r="C17" s="80">
        <v>2.84</v>
      </c>
      <c r="D17" s="80" t="e">
        <v>#DIV/0!</v>
      </c>
      <c r="E17" s="80" t="e">
        <v>#DIV/0!</v>
      </c>
      <c r="F17" s="80" t="e">
        <v>#DIV/0!</v>
      </c>
      <c r="G17" s="41"/>
    </row>
    <row r="18" spans="1:7" x14ac:dyDescent="0.25">
      <c r="A18" s="63">
        <v>3</v>
      </c>
      <c r="B18" s="64" t="s">
        <v>20</v>
      </c>
      <c r="C18" s="81"/>
      <c r="D18" s="81"/>
      <c r="E18" s="81"/>
      <c r="F18" s="81"/>
      <c r="G18" s="41"/>
    </row>
    <row r="19" spans="1:7" ht="28.5" x14ac:dyDescent="0.25">
      <c r="A19" s="63">
        <v>2</v>
      </c>
      <c r="B19" s="64" t="s">
        <v>21</v>
      </c>
      <c r="C19" s="81"/>
      <c r="D19" s="81"/>
      <c r="E19" s="81"/>
      <c r="F19" s="81"/>
      <c r="G19" s="41"/>
    </row>
    <row r="20" spans="1:7" x14ac:dyDescent="0.25">
      <c r="A20" s="63">
        <v>1</v>
      </c>
      <c r="B20" s="64" t="s">
        <v>22</v>
      </c>
      <c r="C20" s="82"/>
      <c r="D20" s="82"/>
      <c r="E20" s="82"/>
      <c r="F20" s="82"/>
      <c r="G20" s="41"/>
    </row>
    <row r="21" spans="1:7" ht="15" customHeight="1" x14ac:dyDescent="0.25">
      <c r="A21" s="85" t="s">
        <v>23</v>
      </c>
      <c r="B21" s="86"/>
      <c r="C21" s="66">
        <v>78.666666666666671</v>
      </c>
      <c r="D21" s="66" t="e">
        <v>#DIV/0!</v>
      </c>
      <c r="E21" s="66" t="e">
        <v>#DIV/0!</v>
      </c>
      <c r="F21" s="66" t="e">
        <v>#DIV/0!</v>
      </c>
      <c r="G21" s="41"/>
    </row>
    <row r="22" spans="1:7" x14ac:dyDescent="0.25">
      <c r="A22" s="63">
        <v>3</v>
      </c>
      <c r="B22" s="64" t="s">
        <v>24</v>
      </c>
      <c r="C22" s="80">
        <v>2.36</v>
      </c>
      <c r="D22" s="80" t="e">
        <v>#DIV/0!</v>
      </c>
      <c r="E22" s="80" t="e">
        <v>#DIV/0!</v>
      </c>
      <c r="F22" s="80" t="e">
        <v>#DIV/0!</v>
      </c>
      <c r="G22" s="41"/>
    </row>
    <row r="23" spans="1:7" x14ac:dyDescent="0.25">
      <c r="A23" s="63">
        <v>2</v>
      </c>
      <c r="B23" s="64" t="s">
        <v>25</v>
      </c>
      <c r="C23" s="81"/>
      <c r="D23" s="81"/>
      <c r="E23" s="81"/>
      <c r="F23" s="81"/>
      <c r="G23" s="41"/>
    </row>
    <row r="24" spans="1:7" x14ac:dyDescent="0.25">
      <c r="A24" s="63">
        <v>1</v>
      </c>
      <c r="B24" s="64" t="s">
        <v>26</v>
      </c>
      <c r="C24" s="82"/>
      <c r="D24" s="82"/>
      <c r="E24" s="82"/>
      <c r="F24" s="82"/>
      <c r="G24" s="41"/>
    </row>
    <row r="25" spans="1:7" ht="15" customHeight="1" x14ac:dyDescent="0.25">
      <c r="A25" s="78" t="s">
        <v>27</v>
      </c>
      <c r="B25" s="79"/>
      <c r="C25" s="67">
        <v>69</v>
      </c>
      <c r="D25" s="67" t="e">
        <v>#DIV/0!</v>
      </c>
      <c r="E25" s="67" t="e">
        <v>#DIV/0!</v>
      </c>
      <c r="F25" s="67" t="e">
        <v>#DIV/0!</v>
      </c>
      <c r="G25" s="41"/>
    </row>
    <row r="26" spans="1:7" x14ac:dyDescent="0.25">
      <c r="A26" s="63">
        <v>4</v>
      </c>
      <c r="B26" s="64" t="s">
        <v>28</v>
      </c>
      <c r="C26" s="80">
        <v>2.76</v>
      </c>
      <c r="D26" s="80" t="e">
        <v>#DIV/0!</v>
      </c>
      <c r="E26" s="80" t="e">
        <v>#DIV/0!</v>
      </c>
      <c r="F26" s="80" t="e">
        <v>#DIV/0!</v>
      </c>
      <c r="G26" s="41"/>
    </row>
    <row r="27" spans="1:7" x14ac:dyDescent="0.25">
      <c r="A27" s="63">
        <v>3</v>
      </c>
      <c r="B27" s="64" t="s">
        <v>29</v>
      </c>
      <c r="C27" s="81"/>
      <c r="D27" s="81"/>
      <c r="E27" s="81"/>
      <c r="F27" s="81"/>
      <c r="G27" s="41"/>
    </row>
    <row r="28" spans="1:7" x14ac:dyDescent="0.25">
      <c r="A28" s="63">
        <v>2</v>
      </c>
      <c r="B28" s="64" t="s">
        <v>30</v>
      </c>
      <c r="C28" s="81"/>
      <c r="D28" s="81"/>
      <c r="E28" s="81"/>
      <c r="F28" s="81"/>
      <c r="G28" s="41"/>
    </row>
    <row r="29" spans="1:7" x14ac:dyDescent="0.25">
      <c r="A29" s="63">
        <v>1</v>
      </c>
      <c r="B29" s="64" t="s">
        <v>31</v>
      </c>
      <c r="C29" s="82"/>
      <c r="D29" s="82"/>
      <c r="E29" s="82"/>
      <c r="F29" s="82"/>
      <c r="G29" s="41"/>
    </row>
    <row r="30" spans="1:7" ht="15" customHeight="1" x14ac:dyDescent="0.25">
      <c r="A30" s="94" t="s">
        <v>32</v>
      </c>
      <c r="B30" s="95"/>
      <c r="C30" s="68">
        <v>69</v>
      </c>
      <c r="D30" s="68" t="e">
        <v>#DIV/0!</v>
      </c>
      <c r="E30" s="68" t="e">
        <v>#DIV/0!</v>
      </c>
      <c r="F30" s="68" t="e">
        <v>#DIV/0!</v>
      </c>
      <c r="G30" s="41"/>
    </row>
    <row r="31" spans="1:7" x14ac:dyDescent="0.25">
      <c r="A31" s="63">
        <v>4</v>
      </c>
      <c r="B31" s="64" t="s">
        <v>33</v>
      </c>
      <c r="C31" s="80">
        <v>2.76</v>
      </c>
      <c r="D31" s="80" t="e">
        <v>#DIV/0!</v>
      </c>
      <c r="E31" s="80" t="e">
        <v>#DIV/0!</v>
      </c>
      <c r="F31" s="80" t="e">
        <v>#DIV/0!</v>
      </c>
      <c r="G31" s="41"/>
    </row>
    <row r="32" spans="1:7" x14ac:dyDescent="0.25">
      <c r="A32" s="63">
        <v>3</v>
      </c>
      <c r="B32" s="64" t="s">
        <v>34</v>
      </c>
      <c r="C32" s="81"/>
      <c r="D32" s="81"/>
      <c r="E32" s="81"/>
      <c r="F32" s="81"/>
      <c r="G32" s="41"/>
    </row>
    <row r="33" spans="1:7" x14ac:dyDescent="0.25">
      <c r="A33" s="63">
        <v>2</v>
      </c>
      <c r="B33" s="64" t="s">
        <v>35</v>
      </c>
      <c r="C33" s="81"/>
      <c r="D33" s="81"/>
      <c r="E33" s="81"/>
      <c r="F33" s="81"/>
      <c r="G33" s="58"/>
    </row>
    <row r="34" spans="1:7" x14ac:dyDescent="0.25">
      <c r="A34" s="63">
        <v>1</v>
      </c>
      <c r="B34" s="64" t="s">
        <v>36</v>
      </c>
      <c r="C34" s="82"/>
      <c r="D34" s="82"/>
      <c r="E34" s="82"/>
      <c r="F34" s="82"/>
      <c r="G34" s="58"/>
    </row>
    <row r="35" spans="1:7" ht="15" customHeight="1" x14ac:dyDescent="0.25">
      <c r="A35" s="96" t="s">
        <v>37</v>
      </c>
      <c r="B35" s="97"/>
      <c r="C35" s="71">
        <v>15.239999999999998</v>
      </c>
      <c r="D35" s="71" t="e">
        <v>#DIV/0!</v>
      </c>
      <c r="E35" s="71" t="e">
        <v>#DIV/0!</v>
      </c>
      <c r="F35" s="71" t="e">
        <v>#DIV/0!</v>
      </c>
      <c r="G35" s="58"/>
    </row>
    <row r="36" spans="1:7" x14ac:dyDescent="0.25">
      <c r="A36" s="58"/>
      <c r="B36" s="36" t="s">
        <v>51</v>
      </c>
      <c r="C36" s="98" t="s">
        <v>39</v>
      </c>
      <c r="D36" s="98"/>
      <c r="E36" s="98"/>
      <c r="F36" s="73">
        <v>3</v>
      </c>
      <c r="G36" s="74">
        <v>0.12</v>
      </c>
    </row>
    <row r="37" spans="1:7" x14ac:dyDescent="0.25">
      <c r="A37" s="58"/>
      <c r="B37" s="72"/>
      <c r="C37" s="75" t="s">
        <v>40</v>
      </c>
      <c r="D37" s="75"/>
      <c r="E37" s="75"/>
      <c r="F37" s="73">
        <v>14</v>
      </c>
      <c r="G37" s="74">
        <v>0.56000000000000005</v>
      </c>
    </row>
    <row r="38" spans="1:7" x14ac:dyDescent="0.25">
      <c r="A38" s="58"/>
      <c r="B38" s="72"/>
      <c r="C38" s="75" t="s">
        <v>41</v>
      </c>
      <c r="D38" s="75"/>
      <c r="E38" s="75"/>
      <c r="F38" s="73">
        <v>8</v>
      </c>
      <c r="G38" s="74">
        <v>0.32</v>
      </c>
    </row>
    <row r="39" spans="1:7" x14ac:dyDescent="0.25">
      <c r="B39" s="36" t="s">
        <v>52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0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0"/>
        <v>#VALUE!</v>
      </c>
    </row>
    <row r="42" spans="1:7" x14ac:dyDescent="0.25">
      <c r="B42" s="36" t="s">
        <v>53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1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1"/>
        <v>#VALUE!</v>
      </c>
    </row>
    <row r="45" spans="1:7" x14ac:dyDescent="0.25">
      <c r="B45" s="36" t="s">
        <v>54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2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2"/>
        <v>#VALUE!</v>
      </c>
    </row>
  </sheetData>
  <mergeCells count="46">
    <mergeCell ref="C47:E47"/>
    <mergeCell ref="F31:F34"/>
    <mergeCell ref="C43:E43"/>
    <mergeCell ref="C44:E44"/>
    <mergeCell ref="C45:E45"/>
    <mergeCell ref="C46:E46"/>
    <mergeCell ref="C42:E42"/>
    <mergeCell ref="C39:E39"/>
    <mergeCell ref="C40:E40"/>
    <mergeCell ref="C41:E41"/>
    <mergeCell ref="C37:E37"/>
    <mergeCell ref="C38:E38"/>
    <mergeCell ref="A30:B30"/>
    <mergeCell ref="C36:E36"/>
    <mergeCell ref="C31:C34"/>
    <mergeCell ref="D31:D34"/>
    <mergeCell ref="E31:E34"/>
    <mergeCell ref="A35:B35"/>
    <mergeCell ref="A1:B2"/>
    <mergeCell ref="A3:B4"/>
    <mergeCell ref="A25:B25"/>
    <mergeCell ref="C26:C29"/>
    <mergeCell ref="D26:D29"/>
    <mergeCell ref="A21:B21"/>
    <mergeCell ref="C22:C24"/>
    <mergeCell ref="D22:D24"/>
    <mergeCell ref="E22:E24"/>
    <mergeCell ref="F22:F24"/>
    <mergeCell ref="E26:E29"/>
    <mergeCell ref="F26:F29"/>
    <mergeCell ref="C17:C20"/>
    <mergeCell ref="D17:D20"/>
    <mergeCell ref="E17:E20"/>
    <mergeCell ref="F17:F20"/>
    <mergeCell ref="A16:B16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47"/>
    </sheetView>
  </sheetViews>
  <sheetFormatPr defaultRowHeight="15" x14ac:dyDescent="0.25"/>
  <cols>
    <col min="1" max="1" width="4" customWidth="1"/>
    <col min="2" max="2" width="63" customWidth="1"/>
    <col min="3" max="6" width="4.42578125" customWidth="1"/>
  </cols>
  <sheetData>
    <row r="1" spans="1:6" x14ac:dyDescent="0.25">
      <c r="A1" s="77" t="s">
        <v>0</v>
      </c>
      <c r="B1" s="77"/>
    </row>
    <row r="2" spans="1:6" x14ac:dyDescent="0.25">
      <c r="A2" s="77"/>
      <c r="B2" s="77"/>
    </row>
    <row r="3" spans="1:6" x14ac:dyDescent="0.25">
      <c r="A3" s="77" t="s">
        <v>1</v>
      </c>
      <c r="B3" s="77"/>
    </row>
    <row r="4" spans="1:6" x14ac:dyDescent="0.25">
      <c r="A4" s="77"/>
      <c r="B4" s="77"/>
    </row>
    <row r="5" spans="1:6" x14ac:dyDescent="0.25">
      <c r="A5" s="89" t="s">
        <v>2</v>
      </c>
      <c r="B5" s="90"/>
      <c r="C5" s="90"/>
      <c r="D5" s="90"/>
      <c r="E5" s="90"/>
      <c r="F5" s="91"/>
    </row>
    <row r="6" spans="1:6" ht="27" x14ac:dyDescent="0.25">
      <c r="A6" s="1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4" t="s">
        <v>8</v>
      </c>
    </row>
    <row r="7" spans="1:6" x14ac:dyDescent="0.25">
      <c r="A7" s="92" t="s">
        <v>9</v>
      </c>
      <c r="B7" s="93"/>
      <c r="C7" s="5" t="e">
        <f>C8*100/3</f>
        <v>#DIV/0!</v>
      </c>
      <c r="D7" s="5" t="e">
        <f t="shared" ref="D7:F7" si="0">D8*100/3</f>
        <v>#DIV/0!</v>
      </c>
      <c r="E7" s="5" t="e">
        <f t="shared" si="0"/>
        <v>#DIV/0!</v>
      </c>
      <c r="F7" s="5" t="e">
        <f t="shared" si="0"/>
        <v>#DIV/0!</v>
      </c>
    </row>
    <row r="8" spans="1:6" x14ac:dyDescent="0.25">
      <c r="A8" s="6">
        <v>3</v>
      </c>
      <c r="B8" s="7" t="s">
        <v>10</v>
      </c>
      <c r="C8" s="80" t="e">
        <f>AVERAGE([1]Лист1!C6,[1]Лист2!C6,[1]Лист3!C6,[1]Лист4!C6,[1]Лист5!C6,[1]Лист6!C6,[1]Лист7!C6,[1]Лист8!C6,[1]Лист9!C6,[1]Лист10!C6,[1]Лист11!C6,[1]Лист12!C6,[1]Лист13!C6,[1]Лист14!C6,[1]Лист15!C6,[1]Лист16!C6,[1]Лист17!C6,[1]Лист18!C6,[1]Лист19!C6,[1]Лист20!C6,[1]Лист21!C6,[1]Лист22!C6,[1]Лист23!C6,[1]Лист24!C6,[1]Лист25!C6,[1]Лист26!C6,[1]Лист27!C6,[1]Лист28!C6,[1]Лист29!C6,[1]Лист30!C6,[1]Лист31!C6,[1]Лист32!C6,[1]Лист33!C6,[1]Лист34!C6,[1]Лист35!C6)</f>
        <v>#DIV/0!</v>
      </c>
      <c r="D8" s="80" t="e">
        <f>AVERAGE([1]Лист1!D6,[1]Лист2!D6,[1]Лист3!D6,[1]Лист4!D6,[1]Лист5!D6,[1]Лист6!D6,[1]Лист7!D6,[1]Лист8!D6,[1]Лист9!D6,[1]Лист10!D6,[1]Лист11!D6,[1]Лист12!D6,[1]Лист13!D6,[1]Лист14!D6,[1]Лист15!D6,[1]Лист16!D6,[1]Лист17!D6,[1]Лист18!D6,[1]Лист19!D6,[1]Лист20!D6,[1]Лист21!D6,[1]Лист22!D6,[1]Лист23!D6,[1]Лист24!D6,[1]Лист25!D6,[1]Лист26!D6,[1]Лист27!D6,[1]Лист28!D6,[1]Лист29!D6,[1]Лист30!D6,[1]Лист31!D6,[1]Лист32!D6,[1]Лист33!D6,[1]Лист34!D6,[1]Лист35!D6)</f>
        <v>#DIV/0!</v>
      </c>
      <c r="E8" s="80" t="e">
        <f>AVERAGE([1]Лист1!E6,[1]Лист2!E6,[1]Лист3!E6,[1]Лист4!E6,[1]Лист5!E6,[1]Лист6!E6,[1]Лист7!E6,[1]Лист8!E6,[1]Лист9!E6,[1]Лист10!E6,[1]Лист11!E6,[1]Лист12!E6,[1]Лист13!E6,[1]Лист14!E6,[1]Лист15!E6,[1]Лист16!E6,[1]Лист17!E6,[1]Лист18!E6,[1]Лист19!E6,[1]Лист20!E6,[1]Лист21!E6,[1]Лист22!E6,[1]Лист23!E6,[1]Лист24!E6,[1]Лист25!E6,[1]Лист26!E6,[1]Лист27!E6,[1]Лист28!E6,[1]Лист29!E6,[1]Лист30!E6,[1]Лист31!E6,[1]Лист32!E6,[1]Лист33!E6,[1]Лист34!E6,[1]Лист35!E6)</f>
        <v>#DIV/0!</v>
      </c>
      <c r="F8" s="80" t="e">
        <f>AVERAGE([1]Лист1!F6,[1]Лист2!F6,[1]Лист3!F6,[1]Лист4!F6,[1]Лист5!F6,[1]Лист6!F6,[1]Лист7!F6,[1]Лист8!F6,[1]Лист9!F6,[1]Лист10!F6,[1]Лист11!F6,[1]Лист12!F6,[1]Лист13!F6,[1]Лист14!F6,[1]Лист15!F6,[1]Лист16!F6,[1]Лист17!F6,[1]Лист18!F6,[1]Лист19!F6,[1]Лист20!F6,[1]Лист21!F6,[1]Лист22!F6,[1]Лист23!F6,[1]Лист24!F6,[1]Лист25!F6,[1]Лист26!F6,[1]Лист27!F6,[1]Лист28!F6,[1]Лист29!F6,[1]Лист30!F6,[1]Лист31!F6,[1]Лист32!F6,[1]Лист33!F6,[1]Лист34!F6,[1]Лист35!F6)</f>
        <v>#DIV/0!</v>
      </c>
    </row>
    <row r="9" spans="1:6" x14ac:dyDescent="0.25">
      <c r="A9" s="6">
        <v>2</v>
      </c>
      <c r="B9" s="7" t="s">
        <v>11</v>
      </c>
      <c r="C9" s="81"/>
      <c r="D9" s="81"/>
      <c r="E9" s="81"/>
      <c r="F9" s="81"/>
    </row>
    <row r="10" spans="1:6" x14ac:dyDescent="0.25">
      <c r="A10" s="6">
        <v>1</v>
      </c>
      <c r="B10" s="7" t="s">
        <v>12</v>
      </c>
      <c r="C10" s="82"/>
      <c r="D10" s="82"/>
      <c r="E10" s="82"/>
      <c r="F10" s="82"/>
    </row>
    <row r="11" spans="1:6" x14ac:dyDescent="0.25">
      <c r="A11" s="83" t="s">
        <v>13</v>
      </c>
      <c r="B11" s="84"/>
      <c r="C11" s="8" t="e">
        <f>C12*100/4</f>
        <v>#DIV/0!</v>
      </c>
      <c r="D11" s="8" t="e">
        <f t="shared" ref="D11:F11" si="1">D12*100/4</f>
        <v>#DIV/0!</v>
      </c>
      <c r="E11" s="8" t="e">
        <f t="shared" si="1"/>
        <v>#DIV/0!</v>
      </c>
      <c r="F11" s="8" t="e">
        <f t="shared" si="1"/>
        <v>#DIV/0!</v>
      </c>
    </row>
    <row r="12" spans="1:6" x14ac:dyDescent="0.25">
      <c r="A12" s="6">
        <v>4</v>
      </c>
      <c r="B12" s="7" t="s">
        <v>14</v>
      </c>
      <c r="C12" s="80" t="e">
        <f>AVERAGE([1]Лист1!C10,[1]Лист2!C10,[1]Лист3!C10,[1]Лист4!C10,[1]Лист5!C10,[1]Лист6!C10,[1]Лист7!C10,[1]Лист8!C10,[1]Лист9!C10,[1]Лист10!C10,[1]Лист11!C10,[1]Лист12!C10,[1]Лист13!C10,[1]Лист14!C10,[1]Лист15!C10,[1]Лист16!C10,[1]Лист17!C10,[1]Лист18!C10,[1]Лист19!C10,[1]Лист20!C10,[1]Лист21!C10,[1]Лист22!C10,[1]Лист23!C10,[1]Лист24!C10,[1]Лист25!C10,[1]Лист26!C10,[1]Лист27!C10,[1]Лист28!C10,[1]Лист29!C10,[1]Лист30!C10,[1]Лист31!C10,[1]Лист32!C10,[1]Лист33!C10,[1]Лист34!C10,[1]Лист35!C10)</f>
        <v>#DIV/0!</v>
      </c>
      <c r="D12" s="80" t="e">
        <f>AVERAGE([1]Лист1!D10,[1]Лист2!D10,[1]Лист3!D10,[1]Лист4!D10,[1]Лист5!D10,[1]Лист6!D10,[1]Лист7!D10,[1]Лист8!D10,[1]Лист9!D10,[1]Лист10!D10,[1]Лист11!D10,[1]Лист12!D10,[1]Лист13!D10,[1]Лист14!D10,[1]Лист15!D10,[1]Лист16!D10,[1]Лист17!D10,[1]Лист18!D10,[1]Лист19!D10,[1]Лист20!D10,[1]Лист21!D10,[1]Лист22!D10,[1]Лист23!D10,[1]Лист24!D10,[1]Лист25!D10,[1]Лист26!D10,[1]Лист27!D10,[1]Лист28!D10,[1]Лист29!D10,[1]Лист30!D10,[1]Лист31!D10,[1]Лист32!D10,[1]Лист33!D10,[1]Лист34!D10,[1]Лист35!D10)</f>
        <v>#DIV/0!</v>
      </c>
      <c r="E12" s="80" t="e">
        <f>AVERAGE([1]Лист1!E10,[1]Лист2!E10,[1]Лист3!E10,[1]Лист4!E10,[1]Лист5!E10,[1]Лист6!E10,[1]Лист7!E10,[1]Лист8!E10,[1]Лист9!E10,[1]Лист10!E10,[1]Лист11!E10,[1]Лист12!E10,[1]Лист13!E10,[1]Лист14!E10,[1]Лист15!E10,[1]Лист16!E10,[1]Лист17!E10,[1]Лист18!E10,[1]Лист19!E10,[1]Лист20!E10,[1]Лист21!E10,[1]Лист22!E10,[1]Лист23!E10,[1]Лист24!E10,[1]Лист25!E10,[1]Лист26!E10,[1]Лист27!E10,[1]Лист28!E10,[1]Лист29!E10,[1]Лист30!E10,[1]Лист31!E10,[1]Лист32!E10,[1]Лист33!E10,[1]Лист34!E10,[1]Лист35!E10)</f>
        <v>#DIV/0!</v>
      </c>
      <c r="F12" s="80" t="e">
        <f>AVERAGE([1]Лист1!F10,[1]Лист2!F10,[1]Лист3!F10,[1]Лист4!F10,[1]Лист5!F10,[1]Лист6!F10,[1]Лист7!F10,[1]Лист8!F10,[1]Лист9!F10,[1]Лист10!F10,[1]Лист11!F10,[1]Лист12!F10,[1]Лист13!F10,[1]Лист14!F10,[1]Лист15!F10,[1]Лист16!F10,[1]Лист17!F10,[1]Лист18!F10,[1]Лист19!F10,[1]Лист20!F10,[1]Лист21!F10,[1]Лист22!F10,[1]Лист23!F10,[1]Лист24!F10,[1]Лист25!F10,[1]Лист26!F10,[1]Лист27!F10,[1]Лист28!F10,[1]Лист29!F10,[1]Лист30!F10,[1]Лист31!F10,[1]Лист32!F10,[1]Лист33!F10,[1]Лист34!F10,[1]Лист35!F10)</f>
        <v>#DIV/0!</v>
      </c>
    </row>
    <row r="13" spans="1:6" x14ac:dyDescent="0.25">
      <c r="A13" s="6">
        <v>3</v>
      </c>
      <c r="B13" s="7" t="s">
        <v>15</v>
      </c>
      <c r="C13" s="81"/>
      <c r="D13" s="81"/>
      <c r="E13" s="81"/>
      <c r="F13" s="81"/>
    </row>
    <row r="14" spans="1:6" x14ac:dyDescent="0.25">
      <c r="A14" s="6">
        <v>2</v>
      </c>
      <c r="B14" s="7" t="s">
        <v>16</v>
      </c>
      <c r="C14" s="81"/>
      <c r="D14" s="81"/>
      <c r="E14" s="81"/>
      <c r="F14" s="81"/>
    </row>
    <row r="15" spans="1:6" x14ac:dyDescent="0.25">
      <c r="A15" s="6">
        <v>1</v>
      </c>
      <c r="B15" s="7" t="s">
        <v>17</v>
      </c>
      <c r="C15" s="82"/>
      <c r="D15" s="82"/>
      <c r="E15" s="82"/>
      <c r="F15" s="82"/>
    </row>
    <row r="16" spans="1:6" x14ac:dyDescent="0.25">
      <c r="A16" s="87" t="s">
        <v>18</v>
      </c>
      <c r="B16" s="88"/>
      <c r="C16" s="9" t="e">
        <f>C17*100/4</f>
        <v>#DIV/0!</v>
      </c>
      <c r="D16" s="9" t="e">
        <f t="shared" ref="D16:F16" si="2">D17*100/4</f>
        <v>#DIV/0!</v>
      </c>
      <c r="E16" s="9" t="e">
        <f t="shared" si="2"/>
        <v>#DIV/0!</v>
      </c>
      <c r="F16" s="9" t="e">
        <f t="shared" si="2"/>
        <v>#DIV/0!</v>
      </c>
    </row>
    <row r="17" spans="1:6" x14ac:dyDescent="0.25">
      <c r="A17" s="6">
        <v>4</v>
      </c>
      <c r="B17" s="7" t="s">
        <v>19</v>
      </c>
      <c r="C17" s="80" t="e">
        <f>AVERAGE([1]Лист1!C15,[1]Лист2!C15,[1]Лист3!C15,[1]Лист4!C15,[1]Лист5!C15,[1]Лист6!C15,[1]Лист7!C15,[1]Лист8!C15,[1]Лист9!C15,[1]Лист10!C15,[1]Лист11!C15,[1]Лист12!C15,[1]Лист13!C15,[1]Лист14!C15,[1]Лист15!C15,[1]Лист16!C15,[1]Лист17!C15,[1]Лист18!C15,[1]Лист19!C15,[1]Лист20!C15,[1]Лист21!C15,[1]Лист22!C15,[1]Лист23!C15,[1]Лист24!C15,[1]Лист25!C15,[1]Лист26!C15,[1]Лист27!C15,[1]Лист28!C15,[1]Лист29!C15,[1]Лист30!C15,[1]Лист31!C15,[1]Лист32!C15,[1]Лист33!C15,[1]Лист34!C15,[1]Лист35!C15)</f>
        <v>#DIV/0!</v>
      </c>
      <c r="D17" s="80" t="e">
        <f>AVERAGE([1]Лист1!D15,[1]Лист2!D15,[1]Лист3!D15,[1]Лист4!D15,[1]Лист5!D15,[1]Лист6!D15,[1]Лист7!D15,[1]Лист8!D15,[1]Лист9!D15,[1]Лист10!D15,[1]Лист11!D15,[1]Лист12!D15,[1]Лист13!D15,[1]Лист14!D15,[1]Лист15!D15,[1]Лист16!D15,[1]Лист17!D15,[1]Лист18!D15,[1]Лист19!D15,[1]Лист20!D15,[1]Лист21!D15,[1]Лист22!D15,[1]Лист23!D15,[1]Лист24!D15,[1]Лист25!D15,[1]Лист26!D15,[1]Лист27!D15,[1]Лист28!D15,[1]Лист29!D15,[1]Лист30!D15,[1]Лист31!D15,[1]Лист32!D15,[1]Лист33!D15,[1]Лист34!D15,[1]Лист35!D15)</f>
        <v>#DIV/0!</v>
      </c>
      <c r="E17" s="80" t="e">
        <f>AVERAGE([1]Лист1!E15,[1]Лист2!E15,[1]Лист3!E15,[1]Лист4!E15,[1]Лист5!E15,[1]Лист6!E15,[1]Лист7!E15,[1]Лист8!E15,[1]Лист9!E15,[1]Лист10!E15,[1]Лист11!E15,[1]Лист12!E15,[1]Лист13!E15,[1]Лист14!E15,[1]Лист15!E15,[1]Лист16!E15,[1]Лист17!E15,[1]Лист18!E15,[1]Лист19!E15,[1]Лист20!E15,[1]Лист21!E15,[1]Лист22!E15,[1]Лист23!E15,[1]Лист24!E15,[1]Лист25!E15,[1]Лист26!E15,[1]Лист27!E15,[1]Лист28!E15,[1]Лист29!E15,[1]Лист30!E15,[1]Лист31!E15,[1]Лист32!E15,[1]Лист33!E15,[1]Лист34!E15,[1]Лист35!E15)</f>
        <v>#DIV/0!</v>
      </c>
      <c r="F17" s="80" t="e">
        <f>AVERAGE([1]Лист1!F15,[1]Лист2!F15,[1]Лист3!F15,[1]Лист4!F15,[1]Лист5!F15,[1]Лист6!F15,[1]Лист7!F15,[1]Лист8!F15,[1]Лист9!F15,[1]Лист10!F15,[1]Лист11!F15,[1]Лист12!F15,[1]Лист13!F15,[1]Лист14!F15,[1]Лист15!F15,[1]Лист16!F15,[1]Лист17!F15,[1]Лист18!F15,[1]Лист19!F15,[1]Лист20!F15,[1]Лист21!F15,[1]Лист22!F15,[1]Лист23!F15,[1]Лист24!F15,[1]Лист25!F15,[1]Лист26!F15,[1]Лист27!F15,[1]Лист28!F15,[1]Лист29!F15,[1]Лист30!F15,[1]Лист31!F15,[1]Лист32!F15,[1]Лист33!F15,[1]Лист34!F15,[1]Лист35!F15)</f>
        <v>#DIV/0!</v>
      </c>
    </row>
    <row r="18" spans="1:6" x14ac:dyDescent="0.25">
      <c r="A18" s="6">
        <v>3</v>
      </c>
      <c r="B18" s="7" t="s">
        <v>20</v>
      </c>
      <c r="C18" s="81"/>
      <c r="D18" s="81"/>
      <c r="E18" s="81"/>
      <c r="F18" s="81"/>
    </row>
    <row r="19" spans="1:6" ht="28.5" x14ac:dyDescent="0.25">
      <c r="A19" s="6">
        <v>2</v>
      </c>
      <c r="B19" s="7" t="s">
        <v>21</v>
      </c>
      <c r="C19" s="81"/>
      <c r="D19" s="81"/>
      <c r="E19" s="81"/>
      <c r="F19" s="81"/>
    </row>
    <row r="20" spans="1:6" x14ac:dyDescent="0.25">
      <c r="A20" s="6">
        <v>1</v>
      </c>
      <c r="B20" s="7" t="s">
        <v>22</v>
      </c>
      <c r="C20" s="82"/>
      <c r="D20" s="82"/>
      <c r="E20" s="82"/>
      <c r="F20" s="82"/>
    </row>
    <row r="21" spans="1:6" x14ac:dyDescent="0.25">
      <c r="A21" s="85" t="s">
        <v>23</v>
      </c>
      <c r="B21" s="86"/>
      <c r="C21" s="10" t="e">
        <f>C22*100/3</f>
        <v>#DIV/0!</v>
      </c>
      <c r="D21" s="10" t="e">
        <f t="shared" ref="D21:F21" si="3">D22*100/3</f>
        <v>#DIV/0!</v>
      </c>
      <c r="E21" s="10" t="e">
        <f t="shared" si="3"/>
        <v>#DIV/0!</v>
      </c>
      <c r="F21" s="10" t="e">
        <f t="shared" si="3"/>
        <v>#DIV/0!</v>
      </c>
    </row>
    <row r="22" spans="1:6" x14ac:dyDescent="0.25">
      <c r="A22" s="6">
        <v>3</v>
      </c>
      <c r="B22" s="7" t="s">
        <v>24</v>
      </c>
      <c r="C22" s="80" t="e">
        <f>AVERAGE([1]Лист1!C20,[1]Лист2!C20,[1]Лист3!C20,[1]Лист4!C20,[1]Лист5!C20,[1]Лист6!C20,[1]Лист7!C20,[1]Лист8!C20,[1]Лист9!C20,[1]Лист10!C20,[1]Лист11!C20,[1]Лист12!C20,[1]Лист13!C20,[1]Лист14!C20,[1]Лист15!C20,[1]Лист16!C20,[1]Лист17!C20,[1]Лист18!C20,[1]Лист19!C20,[1]Лист20!C20,[1]Лист21!C20,[1]Лист22!C20,[1]Лист23!C20,[1]Лист24!C20,[1]Лист25!C20,[1]Лист26!C20,[1]Лист27!C20,[1]Лист28!C20,[1]Лист29!C20,[1]Лист30!C20,[1]Лист31!C20,[1]Лист32!C20,[1]Лист33!C20,[1]Лист34!C20,[1]Лист35!C20)</f>
        <v>#DIV/0!</v>
      </c>
      <c r="D22" s="80" t="e">
        <f>AVERAGE([1]Лист1!D20,[1]Лист2!D20,[1]Лист3!D20,[1]Лист4!D20,[1]Лист5!D20,[1]Лист6!D20,[1]Лист7!D20,[1]Лист8!D20,[1]Лист9!D20,[1]Лист10!D20,[1]Лист11!D20,[1]Лист12!D20,[1]Лист13!D20,[1]Лист14!D20,[1]Лист15!D20,[1]Лист16!D20,[1]Лист17!D20,[1]Лист18!D20,[1]Лист19!D20,[1]Лист20!D20,[1]Лист21!D20,[1]Лист22!D20,[1]Лист23!D20,[1]Лист24!D20,[1]Лист25!D20,[1]Лист26!D20,[1]Лист27!D20,[1]Лист28!D20,[1]Лист29!D20,[1]Лист30!D20,[1]Лист31!D20,[1]Лист32!D20,[1]Лист33!D20,[1]Лист34!D20,[1]Лист35!D20)</f>
        <v>#DIV/0!</v>
      </c>
      <c r="E22" s="80" t="e">
        <f>AVERAGE([1]Лист1!E20,[1]Лист2!E20,[1]Лист3!E20,[1]Лист4!E20,[1]Лист5!E20,[1]Лист6!E20,[1]Лист7!E20,[1]Лист8!E20,[1]Лист9!E20,[1]Лист10!E20,[1]Лист11!E20,[1]Лист12!E20,[1]Лист13!E20,[1]Лист14!E20,[1]Лист15!E20,[1]Лист16!E20,[1]Лист17!E20,[1]Лист18!E20,[1]Лист19!E20,[1]Лист20!E20,[1]Лист21!E20,[1]Лист22!E20,[1]Лист23!E20,[1]Лист24!E20,[1]Лист25!E20,[1]Лист26!E20,[1]Лист27!E20,[1]Лист28!E20,[1]Лист29!E20,[1]Лист30!E20,[1]Лист31!E20,[1]Лист32!E20,[1]Лист33!E20,[1]Лист34!E20,[1]Лист35!E20)</f>
        <v>#DIV/0!</v>
      </c>
      <c r="F22" s="80" t="e">
        <f>AVERAGE([1]Лист1!F20,[1]Лист2!F20,[1]Лист3!F20,[1]Лист4!F20,[1]Лист5!F20,[1]Лист6!F20,[1]Лист7!F20,[1]Лист8!F20,[1]Лист9!F20,[1]Лист10!F20,[1]Лист11!F20,[1]Лист12!F20,[1]Лист13!F20,[1]Лист14!F20,[1]Лист15!F20,[1]Лист16!F20,[1]Лист17!F20,[1]Лист18!F20,[1]Лист19!F20,[1]Лист20!F20,[1]Лист21!F20,[1]Лист22!F20,[1]Лист23!F20,[1]Лист24!F20,[1]Лист25!F20,[1]Лист26!F20,[1]Лист27!F20,[1]Лист28!F20,[1]Лист29!F20,[1]Лист30!F20,[1]Лист31!F20,[1]Лист32!F20,[1]Лист33!F20,[1]Лист34!F20,[1]Лист35!F20)</f>
        <v>#DIV/0!</v>
      </c>
    </row>
    <row r="23" spans="1:6" x14ac:dyDescent="0.25">
      <c r="A23" s="6">
        <v>2</v>
      </c>
      <c r="B23" s="7" t="s">
        <v>25</v>
      </c>
      <c r="C23" s="81"/>
      <c r="D23" s="81"/>
      <c r="E23" s="81"/>
      <c r="F23" s="81"/>
    </row>
    <row r="24" spans="1:6" x14ac:dyDescent="0.25">
      <c r="A24" s="6">
        <v>1</v>
      </c>
      <c r="B24" s="7" t="s">
        <v>26</v>
      </c>
      <c r="C24" s="82"/>
      <c r="D24" s="82"/>
      <c r="E24" s="82"/>
      <c r="F24" s="82"/>
    </row>
    <row r="25" spans="1:6" x14ac:dyDescent="0.25">
      <c r="A25" s="78" t="s">
        <v>27</v>
      </c>
      <c r="B25" s="79"/>
      <c r="C25" s="11" t="e">
        <f>C26*100/4</f>
        <v>#DIV/0!</v>
      </c>
      <c r="D25" s="11" t="e">
        <f t="shared" ref="D25:F25" si="4">D26*100/4</f>
        <v>#DIV/0!</v>
      </c>
      <c r="E25" s="11" t="e">
        <f t="shared" si="4"/>
        <v>#DIV/0!</v>
      </c>
      <c r="F25" s="11" t="e">
        <f t="shared" si="4"/>
        <v>#DIV/0!</v>
      </c>
    </row>
    <row r="26" spans="1:6" x14ac:dyDescent="0.25">
      <c r="A26" s="6">
        <v>4</v>
      </c>
      <c r="B26" s="7" t="s">
        <v>28</v>
      </c>
      <c r="C26" s="80" t="e">
        <f>AVERAGE([1]Лист1!C24,[1]Лист2!C24,[1]Лист3!C24,[1]Лист4!C24,[1]Лист5!C24,[1]Лист6!C24,[1]Лист7!C24,[1]Лист8!C24,[1]Лист9!C24,[1]Лист10!C24,[1]Лист11!C24,[1]Лист12!C24,[1]Лист13!C24,[1]Лист14!C24,[1]Лист15!C24,[1]Лист16!C24,[1]Лист17!C24,[1]Лист18!C24,[1]Лист19!C24,[1]Лист20!C24,[1]Лист21!C24,[1]Лист22!C24,[1]Лист23!C24,[1]Лист24!C24,[1]Лист25!C24,[1]Лист26!C24,[1]Лист27!C24,[1]Лист28!C24,[1]Лист29!C24,[1]Лист30!C24,[1]Лист31!C24,[1]Лист32!C24,[1]Лист33!C24,[1]Лист34!C24,[1]Лист35!C24)</f>
        <v>#DIV/0!</v>
      </c>
      <c r="D26" s="80" t="e">
        <f>AVERAGE([1]Лист1!D24,[1]Лист2!D24,[1]Лист3!D24,[1]Лист4!D24,[1]Лист5!D24,[1]Лист6!D24,[1]Лист7!D24,[1]Лист8!D24,[1]Лист9!D24,[1]Лист10!D24,[1]Лист11!D24,[1]Лист12!D24,[1]Лист13!D24,[1]Лист14!D24,[1]Лист15!D24,[1]Лист16!D24,[1]Лист17!D24,[1]Лист18!D24,[1]Лист19!D24,[1]Лист20!D24,[1]Лист21!D24,[1]Лист22!D24,[1]Лист23!D24,[1]Лист24!D24,[1]Лист25!D24,[1]Лист26!D24,[1]Лист27!D24,[1]Лист28!D24,[1]Лист29!D24,[1]Лист30!D24,[1]Лист31!D24,[1]Лист32!D24,[1]Лист33!D24,[1]Лист34!D24,[1]Лист35!D24)</f>
        <v>#DIV/0!</v>
      </c>
      <c r="E26" s="80" t="e">
        <f>AVERAGE([1]Лист1!E24,[1]Лист2!E24,[1]Лист3!E24,[1]Лист4!E24,[1]Лист5!E24,[1]Лист6!E24,[1]Лист7!E24,[1]Лист8!E24,[1]Лист9!E24,[1]Лист10!E24,[1]Лист11!E24,[1]Лист12!E24,[1]Лист13!E24,[1]Лист14!E24,[1]Лист15!E24,[1]Лист16!E24,[1]Лист17!E24,[1]Лист18!E24,[1]Лист19!E24,[1]Лист20!E24,[1]Лист21!E24,[1]Лист22!E24,[1]Лист23!E24,[1]Лист24!E24,[1]Лист25!E24,[1]Лист26!E24,[1]Лист27!E24,[1]Лист28!E24,[1]Лист29!E24,[1]Лист30!E24,[1]Лист31!E24,[1]Лист32!E24,[1]Лист33!E24,[1]Лист34!E24,[1]Лист35!E24)</f>
        <v>#DIV/0!</v>
      </c>
      <c r="F26" s="80" t="e">
        <f>AVERAGE([1]Лист1!F24,[1]Лист2!F24,[1]Лист3!F24,[1]Лист4!F24,[1]Лист5!F24,[1]Лист6!F24,[1]Лист7!F24,[1]Лист8!F24,[1]Лист9!F24,[1]Лист10!F24,[1]Лист11!F24,[1]Лист12!F24,[1]Лист13!F24,[1]Лист14!F24,[1]Лист15!F24,[1]Лист16!F24,[1]Лист17!F24,[1]Лист18!F24,[1]Лист19!F24,[1]Лист20!F24,[1]Лист21!F24,[1]Лист22!F24,[1]Лист23!F24,[1]Лист24!F24,[1]Лист25!F24,[1]Лист26!F24,[1]Лист27!F24,[1]Лист28!F24,[1]Лист29!F24,[1]Лист30!F24,[1]Лист31!F24,[1]Лист32!F24,[1]Лист33!F24,[1]Лист34!F24,[1]Лист35!F24)</f>
        <v>#DIV/0!</v>
      </c>
    </row>
    <row r="27" spans="1:6" x14ac:dyDescent="0.25">
      <c r="A27" s="6">
        <v>3</v>
      </c>
      <c r="B27" s="7" t="s">
        <v>29</v>
      </c>
      <c r="C27" s="81"/>
      <c r="D27" s="81"/>
      <c r="E27" s="81"/>
      <c r="F27" s="81"/>
    </row>
    <row r="28" spans="1:6" x14ac:dyDescent="0.25">
      <c r="A28" s="6">
        <v>2</v>
      </c>
      <c r="B28" s="7" t="s">
        <v>30</v>
      </c>
      <c r="C28" s="81"/>
      <c r="D28" s="81"/>
      <c r="E28" s="81"/>
      <c r="F28" s="81"/>
    </row>
    <row r="29" spans="1:6" x14ac:dyDescent="0.25">
      <c r="A29" s="6">
        <v>1</v>
      </c>
      <c r="B29" s="7" t="s">
        <v>31</v>
      </c>
      <c r="C29" s="82"/>
      <c r="D29" s="82"/>
      <c r="E29" s="82"/>
      <c r="F29" s="82"/>
    </row>
    <row r="30" spans="1:6" x14ac:dyDescent="0.25">
      <c r="A30" s="94" t="s">
        <v>32</v>
      </c>
      <c r="B30" s="95"/>
      <c r="C30" s="12" t="e">
        <f>C31*100/4</f>
        <v>#DIV/0!</v>
      </c>
      <c r="D30" s="12" t="e">
        <f t="shared" ref="D30:F30" si="5">D31*100/4</f>
        <v>#DIV/0!</v>
      </c>
      <c r="E30" s="12" t="e">
        <f t="shared" si="5"/>
        <v>#DIV/0!</v>
      </c>
      <c r="F30" s="12" t="e">
        <f t="shared" si="5"/>
        <v>#DIV/0!</v>
      </c>
    </row>
    <row r="31" spans="1:6" x14ac:dyDescent="0.25">
      <c r="A31" s="6">
        <v>4</v>
      </c>
      <c r="B31" s="7" t="s">
        <v>33</v>
      </c>
      <c r="C31" s="80" t="e">
        <f>AVERAGE([1]Лист1!C29,[1]Лист2!C29,[1]Лист3!C29,[1]Лист4!C29,[1]Лист5!C29,[1]Лист6!C29,[1]Лист7!C29,[1]Лист8!C29,[1]Лист9!C29,[1]Лист10!C29,[1]Лист11!C29,[1]Лист12!C29,[1]Лист13!C29,[1]Лист14!C29,[1]Лист15!C29,[1]Лист16!C29,[1]Лист17!C29,[1]Лист18!C29,[1]Лист19!C29,[1]Лист20!C29,[1]Лист21!C29,[1]Лист22!C29,[1]Лист23!C29,[1]Лист24!C29,[1]Лист25!C29,[1]Лист26!C29,[1]Лист27!C29,[1]Лист28!C29,[1]Лист29!C29,[1]Лист30!C29,[1]Лист31!C29,[1]Лист32!C29,[1]Лист33!C29,[1]Лист34!C29,[1]Лист35!C29)</f>
        <v>#DIV/0!</v>
      </c>
      <c r="D31" s="80" t="e">
        <f>AVERAGE([1]Лист1!D29,[1]Лист2!D29,[1]Лист3!D29,[1]Лист4!D29,[1]Лист5!D29,[1]Лист6!D29,[1]Лист7!D29,[1]Лист8!D29,[1]Лист9!D29,[1]Лист10!D29,[1]Лист11!D29,[1]Лист12!D29,[1]Лист13!D29,[1]Лист14!D29,[1]Лист15!D29,[1]Лист16!D29,[1]Лист17!D29,[1]Лист18!D29,[1]Лист19!D29,[1]Лист20!D29,[1]Лист21!D29,[1]Лист22!D29,[1]Лист23!D29,[1]Лист24!D29,[1]Лист25!D29,[1]Лист26!D29,[1]Лист27!D29,[1]Лист28!D29,[1]Лист29!D29,[1]Лист30!D29,[1]Лист31!D29,[1]Лист32!D29,[1]Лист33!D29,[1]Лист34!D29,[1]Лист35!D29)</f>
        <v>#DIV/0!</v>
      </c>
      <c r="E31" s="80" t="e">
        <f>AVERAGE([1]Лист1!E29,[1]Лист2!E29,[1]Лист3!E29,[1]Лист4!E29,[1]Лист5!E29,[1]Лист6!E29,[1]Лист7!E29,[1]Лист8!E29,[1]Лист9!E29,[1]Лист10!E29,[1]Лист11!E29,[1]Лист12!E29,[1]Лист13!E29,[1]Лист14!E29,[1]Лист15!E29,[1]Лист16!E29,[1]Лист17!E29,[1]Лист18!E29,[1]Лист19!E29,[1]Лист20!E29,[1]Лист21!E29,[1]Лист22!E29,[1]Лист23!E29,[1]Лист24!E29,[1]Лист25!E29,[1]Лист26!E29,[1]Лист27!E29,[1]Лист28!E29,[1]Лист29!E29,[1]Лист30!E29,[1]Лист31!E29,[1]Лист32!E29,[1]Лист33!E29,[1]Лист34!E29,[1]Лист35!E29)</f>
        <v>#DIV/0!</v>
      </c>
      <c r="F31" s="80" t="e">
        <f>AVERAGE([1]Лист1!F29,[1]Лист2!F29,[1]Лист3!F29,[1]Лист4!F29,[1]Лист5!F29,[1]Лист6!F29,[1]Лист7!F29,[1]Лист8!F29,[1]Лист9!F29,[1]Лист10!F29,[1]Лист11!F29,[1]Лист12!F29,[1]Лист13!F29,[1]Лист14!F29,[1]Лист15!F29,[1]Лист16!F29,[1]Лист17!F29,[1]Лист18!F29,[1]Лист19!F29,[1]Лист20!F29,[1]Лист21!F29,[1]Лист22!F29,[1]Лист23!F29,[1]Лист24!F29,[1]Лист25!F29,[1]Лист26!F29,[1]Лист27!F29,[1]Лист28!F29,[1]Лист29!F29,[1]Лист30!F29,[1]Лист31!F29,[1]Лист32!F29,[1]Лист33!F29,[1]Лист34!F29,[1]Лист35!F29)</f>
        <v>#DIV/0!</v>
      </c>
    </row>
    <row r="32" spans="1:6" x14ac:dyDescent="0.25">
      <c r="A32" s="6">
        <v>3</v>
      </c>
      <c r="B32" s="7" t="s">
        <v>34</v>
      </c>
      <c r="C32" s="81"/>
      <c r="D32" s="81"/>
      <c r="E32" s="81"/>
      <c r="F32" s="81"/>
    </row>
    <row r="33" spans="1:7" x14ac:dyDescent="0.25">
      <c r="A33" s="6">
        <v>2</v>
      </c>
      <c r="B33" s="7" t="s">
        <v>35</v>
      </c>
      <c r="C33" s="81"/>
      <c r="D33" s="81"/>
      <c r="E33" s="81"/>
      <c r="F33" s="81"/>
    </row>
    <row r="34" spans="1:7" x14ac:dyDescent="0.25">
      <c r="A34" s="6">
        <v>1</v>
      </c>
      <c r="B34" s="7" t="s">
        <v>36</v>
      </c>
      <c r="C34" s="82"/>
      <c r="D34" s="82"/>
      <c r="E34" s="82"/>
      <c r="F34" s="82"/>
    </row>
    <row r="35" spans="1:7" x14ac:dyDescent="0.25">
      <c r="A35" s="96" t="s">
        <v>37</v>
      </c>
      <c r="B35" s="97"/>
      <c r="C35" s="13" t="e">
        <f>C31+C26+C22+C17+C12+C8</f>
        <v>#DIV/0!</v>
      </c>
      <c r="D35" s="13" t="e">
        <f t="shared" ref="D35:F35" si="6">D31+D26+D22+D17+D12+D8</f>
        <v>#DIV/0!</v>
      </c>
      <c r="E35" s="13" t="e">
        <f t="shared" si="6"/>
        <v>#DIV/0!</v>
      </c>
      <c r="F35" s="13" t="e">
        <f t="shared" si="6"/>
        <v>#DIV/0!</v>
      </c>
    </row>
    <row r="36" spans="1:7" x14ac:dyDescent="0.25">
      <c r="B36" s="14" t="s">
        <v>38</v>
      </c>
      <c r="C36" s="98" t="s">
        <v>39</v>
      </c>
      <c r="D36" s="98"/>
      <c r="E36" s="98"/>
      <c r="F36" s="15" t="e">
        <f>COUNTIF([1]Лист1!$C$34,"низкий")+COUNTIF([1]Лист2!$C$34,"низкий")+COUNTIF([1]Лист3!$C$34,"низкий")+COUNTIF([1]Лист4!$C$34,"низкий")+COUNTIF([1]Лист5!$C$34,"низкий")+COUNTIF([1]Лист6!$C$34,"низкий")+COUNTIF([1]Лист7!$C$34,"низкий")+COUNTIF([1]Лист8!$C$34,"низкий")+COUNTIF([1]Лист9!$C$34,"низкий")+COUNTIF([1]Лист10!$C$34,"низкий")+COUNTIF([1]Лист11!$C$34,"низкий")+COUNTIF([1]Лист12!$C$34,"низкий")+COUNTIF([1]Лист13!$C$34,"низкий")+COUNTIF([1]Лист14!$C$34,"низкий" )+COUNTIF([1]Лист15!$C$34,"низкий")+COUNTIF([1]Лист16!$C$34,"низкий")+COUNTIF([1]Лист17!$C$34,"низкий")+COUNTIF([1]Лист18!$C$34,"низкий")+COUNTIF([1]Лист19!$C$34,"низкий")+COUNTIF([1]Лист20!$C$34,"низкий")+COUNTIF([1]Лист21!$C$34,"низкий")+COUNTIF([1]Лист22!$C$34,"низкий")+COUNTIF([1]Лист23!$C$34,"низкий")+COUNTIF([1]Лист24!$C$34,"низкий")+COUNTIF([1]Лист25!$C$34,"низкий")+COUNTIF([1]Лист26!$C$34,"низкий")+COUNTIF([1]Лист27!$C$34,"низкий")+COUNTIF([1]Лист28!$C$34,"низкий")+COUNTIF([1]Лист29!$C$34,"низкий")+COUNTIF([1]Лист30!$C$34,"низкий")+COUNTIF([1]Лист31!$C$34,"низкий")+COUNTIF([1]Лист32!$C$34,"низкий")+COUNTIF([1]Лист33!$C$34,"низкий")+COUNTIF([1]Лист34!$C$34,"низкий")+COUNTIF([1]Лист35!$C$34,"низкий")</f>
        <v>#VALUE!</v>
      </c>
      <c r="G36" s="16" t="e">
        <f>F36/($F$36+$F$37+$F$38)</f>
        <v>#VALUE!</v>
      </c>
    </row>
    <row r="37" spans="1:7" x14ac:dyDescent="0.25">
      <c r="B37" s="14"/>
      <c r="C37" s="75" t="s">
        <v>40</v>
      </c>
      <c r="D37" s="75"/>
      <c r="E37" s="75"/>
      <c r="F37" s="15" t="e">
        <f>COUNTIF([1]Лист1!$C$34,"средний")+COUNTIF([1]Лист2!$C$34,"средний")+COUNTIF([1]Лист3!$C$34,"средний")+COUNTIF([1]Лист4!$C$34,"средний")+COUNTIF([1]Лист5!$C$34,"средний")+COUNTIF([1]Лист6!$C$34,"средний")+COUNTIF([1]Лист7!$C$34,"средний")+COUNTIF([1]Лист8!$C$34,"средний")+COUNTIF([1]Лист9!$C$34,"средний")+COUNTIF([1]Лист10!$C$34,"средний")+COUNTIF([1]Лист11!$C$34,"средний")+COUNTIF([1]Лист12!$C$34,"средний")+COUNTIF([1]Лист13!$C$34,"средний")+COUNTIF([1]Лист14!$C$34,"средний" )+COUNTIF([1]Лист15!$C$34,"средний")+COUNTIF([1]Лист16!$C$34,"средний")+COUNTIF([1]Лист17!$C$34,"средний")+COUNTIF([1]Лист18!$C$34,"средний")+COUNTIF([1]Лист19!$C$34,"средний")+COUNTIF([1]Лист20!$C$34,"средний")+COUNTIF([1]Лист21!$C$34,"средний")+COUNTIF([1]Лист22!$C$34,"средний")+COUNTIF([1]Лист23!$C$34,"средний")+COUNTIF([1]Лист24!$C$34,"средний")+COUNTIF([1]Лист25!$C$34,"средний")+COUNTIF([1]Лист26!$C$34,"средний")+COUNTIF([1]Лист27!$C$34,"средний")+COUNTIF([1]Лист28!$C$34,"средний")+COUNTIF([1]Лист29!$C$34,"средний")+COUNTIF([1]Лист30!$C$34,"средний")+COUNTIF([1]Лист31!$C$34,"средний")+COUNTIF([1]Лист32!$C$34,"средний")+COUNTIF([1]Лист33!$C$34,"средний")+COUNTIF([1]Лист34!$C$34,"средний")+COUNTIF([1]Лист35!$C$34,"средний")</f>
        <v>#VALUE!</v>
      </c>
      <c r="G37" s="16" t="e">
        <f t="shared" ref="G37:G38" si="7">F37/($F$36+$F$37+$F$38)</f>
        <v>#VALUE!</v>
      </c>
    </row>
    <row r="38" spans="1:7" x14ac:dyDescent="0.25">
      <c r="B38" s="14"/>
      <c r="C38" s="75" t="s">
        <v>41</v>
      </c>
      <c r="D38" s="75"/>
      <c r="E38" s="75"/>
      <c r="F38" s="15" t="e">
        <f>COUNTIF([1]Лист1!$C$34,"высокий")+COUNTIF([1]Лист2!$C$34,"высокий")+COUNTIF([1]Лист3!$C$34,"высокий")+COUNTIF([1]Лист4!$C$34,"высокий")+COUNTIF([1]Лист5!$C$34,"высокий")+COUNTIF([1]Лист6!$C$34,"высокий")+COUNTIF([1]Лист7!$C$34,"высокий")+COUNTIF([1]Лист8!$C$34,"высокий")+COUNTIF([1]Лист9!$C$34,"высокий")+COUNTIF([1]Лист10!$C$34,"высокий")+COUNTIF([1]Лист11!$C$34,"высокий")+COUNTIF([1]Лист12!$C$34,"высокий")+COUNTIF([1]Лист13!$C$34,"высокий")+COUNTIF([1]Лист14!$C$34,"высокий" )+COUNTIF([1]Лист15!$C$34,"высокий")+COUNTIF([1]Лист16!$C$34,"высокий")+COUNTIF([1]Лист17!$C$34,"высокий")+COUNTIF([1]Лист18!$C$34,"высокий")+COUNTIF([1]Лист19!$C$34,"высокий")+COUNTIF([1]Лист20!$C$34,"высокий")+COUNTIF([1]Лист21!$C$34,"высокий")+COUNTIF([1]Лист22!$C$34,"высокий")+COUNTIF([1]Лист23!$C$34,"высокий")+COUNTIF([1]Лист24!$C$34,"высокий")+COUNTIF([1]Лист25!$C$34,"высокий")+COUNTIF([1]Лист26!$C$34,"высокий")+COUNTIF([1]Лист27!$C$34,"высокий")+COUNTIF([1]Лист28!$C$34,"высокий")+COUNTIF([1]Лист29!$C$34,"высокий")+COUNTIF([1]Лист30!$C$34,"высокий")+COUNTIF([1]Лист31!$C$34,"высокий")+COUNTIF([1]Лист32!$C$34,"высокий")+COUNTIF([1]Лист33!$C$34,"высокий")+COUNTIF([1]Лист34!$C$34,"высокий")+COUNTIF([1]Лист35!$C$34,"высокий")</f>
        <v>#VALUE!</v>
      </c>
      <c r="G38" s="16" t="e">
        <f t="shared" si="7"/>
        <v>#VALUE!</v>
      </c>
    </row>
    <row r="39" spans="1:7" x14ac:dyDescent="0.25">
      <c r="B39" s="14" t="s">
        <v>42</v>
      </c>
      <c r="C39" s="75" t="s">
        <v>39</v>
      </c>
      <c r="D39" s="75"/>
      <c r="E39" s="75"/>
      <c r="F39" s="15" t="e">
        <f>COUNTIF([1]Лист1!$C$35,"низкий")+COUNTIF([1]Лист2!$C$35,"низкий")+COUNTIF([1]Лист3!$C$35,"низкий")+COUNTIF([1]Лист4!$C$35,"низкий")+COUNTIF([1]Лист5!$C$35,"низкий")+COUNTIF([1]Лист6!$C$35,"низкий")+COUNTIF([1]Лист7!$C$35,"низкий")+COUNTIF([1]Лист8!$C$35,"низкий")+COUNTIF([1]Лист9!$C$35,"низкий")+COUNTIF([1]Лист10!$C$35,"низкий")+COUNTIF([1]Лист11!$C$35,"низкий")+COUNTIF([1]Лист12!$C$35,"низкий")+COUNTIF([1]Лист13!$C$35,"низкий")+COUNTIF([1]Лист14!$C$35,"низкий" )+COUNTIF([1]Лист15!$C$35,"низкий")+COUNTIF([1]Лист16!$C$35,"низкий")+COUNTIF([1]Лист17!$C$35,"низкий")+COUNTIF([1]Лист18!$C$35,"низкий")+COUNTIF([1]Лист19!$C$35,"низкий")+COUNTIF([1]Лист20!$C$35,"низкий")+COUNTIF([1]Лист21!$C$35,"низкий")+COUNTIF([1]Лист22!$C$35,"низкий")+COUNTIF([1]Лист23!$C$35,"низкий")+COUNTIF([1]Лист24!$C$35,"низкий")+COUNTIF([1]Лист25!$C$35,"низкий")+COUNTIF([1]Лист26!$C$35,"низкий")+COUNTIF([1]Лист27!$C$35,"низкий")+COUNTIF([1]Лист28!$C$35,"низкий")+COUNTIF([1]Лист29!$C$35,"низкий")+COUNTIF([1]Лист30!$C$35,"низкий")+COUNTIF([1]Лист31!$C$35,"низкий")+COUNTIF([1]Лист32!$C$35,"низкий")+COUNTIF([1]Лист33!$C$35,"низкий")+COUNTIF([1]Лист34!$C$35,"низкий")+COUNTIF([1]Лист35!$C$35,"низкий")</f>
        <v>#VALUE!</v>
      </c>
      <c r="G39" s="16" t="e">
        <f>F39/($F$39+$F$40+$F$41)</f>
        <v>#VALUE!</v>
      </c>
    </row>
    <row r="40" spans="1:7" x14ac:dyDescent="0.25">
      <c r="B40" s="14"/>
      <c r="C40" s="75" t="s">
        <v>40</v>
      </c>
      <c r="D40" s="75"/>
      <c r="E40" s="75"/>
      <c r="F40" s="15" t="e">
        <f>COUNTIF([1]Лист1!$C$35,"средний")+COUNTIF([1]Лист2!$C$35,"средний")+COUNTIF([1]Лист3!$C$35,"средний")+COUNTIF([1]Лист4!$C$35,"средний")+COUNTIF([1]Лист5!$C$35,"средний")+COUNTIF([1]Лист6!$C$35,"средний")+COUNTIF([1]Лист7!$C$35,"средний")+COUNTIF([1]Лист8!$C$35,"средний")+COUNTIF([1]Лист9!$C$35,"средний")+COUNTIF([1]Лист10!$C$35,"средний")+COUNTIF([1]Лист11!$C$35,"средний")+COUNTIF([1]Лист12!$C$35,"средний")+COUNTIF([1]Лист13!$C$35,"средний")+COUNTIF([1]Лист14!$C$35,"средний" )+COUNTIF([1]Лист15!$C$35,"средний")+COUNTIF([1]Лист16!$C$35,"средний")+COUNTIF([1]Лист17!$C$35,"средний")+COUNTIF([1]Лист18!$C$35,"средний")+COUNTIF([1]Лист19!$C$35,"средний")+COUNTIF([1]Лист20!$C$35,"средний")+COUNTIF([1]Лист21!$C$35,"средний")+COUNTIF([1]Лист22!$C$35,"средний")+COUNTIF([1]Лист23!$C$35,"средний")+COUNTIF([1]Лист24!$C$35,"средний")+COUNTIF([1]Лист25!$C$35,"средний")+COUNTIF([1]Лист26!$C$35,"средний")+COUNTIF([1]Лист27!$C$35,"средний")+COUNTIF([1]Лист28!$C$35,"средний")+COUNTIF([1]Лист29!$C$35,"средний")+COUNTIF([1]Лист30!$C$35,"средний")+COUNTIF([1]Лист31!$C$35,"средний")+COUNTIF([1]Лист32!$C$35,"средний")+COUNTIF([1]Лист33!$C$35,"средний")+COUNTIF([1]Лист34!$C$35,"средний")+COUNTIF([1]Лист35!$C$35,"средний")</f>
        <v>#VALUE!</v>
      </c>
      <c r="G40" s="16" t="e">
        <f t="shared" ref="G40:G41" si="8">F40/($F$39+$F$40+$F$41)</f>
        <v>#VALUE!</v>
      </c>
    </row>
    <row r="41" spans="1:7" x14ac:dyDescent="0.25">
      <c r="B41" s="14"/>
      <c r="C41" s="75" t="s">
        <v>41</v>
      </c>
      <c r="D41" s="75"/>
      <c r="E41" s="75"/>
      <c r="F41" s="15" t="e">
        <f>COUNTIF([1]Лист1!$C$35,"высокий")+COUNTIF([1]Лист2!$C$35,"высокий")+COUNTIF([1]Лист3!$C$35,"высокий")+COUNTIF([1]Лист4!$C$35,"высокий")+COUNTIF([1]Лист5!$C$35,"высокий")+COUNTIF([1]Лист6!$C$35,"высокий")+COUNTIF([1]Лист7!$C$35,"высокий")+COUNTIF([1]Лист8!$C$35,"высокий")+COUNTIF([1]Лист9!$C$35,"высокий")+COUNTIF([1]Лист10!$C$35,"высокий")+COUNTIF([1]Лист11!$C$35,"высокий")+COUNTIF([1]Лист12!$C$35,"высокий")+COUNTIF([1]Лист13!$C$35,"высокий")+COUNTIF([1]Лист14!$C$35,"высокий" )+COUNTIF([1]Лист15!$C$35,"высокий")+COUNTIF([1]Лист16!$C$35,"высокий")+COUNTIF([1]Лист17!$C$35,"высокий")+COUNTIF([1]Лист18!$C$35,"высокий")+COUNTIF([1]Лист19!$C$35,"высокий")+COUNTIF([1]Лист20!$C$35,"высокий")+COUNTIF([1]Лист21!$C$35,"высокий")+COUNTIF([1]Лист22!$C$35,"высокий")+COUNTIF([1]Лист23!$C$35,"высокий")+COUNTIF([1]Лист24!$C$35,"высокий")+COUNTIF([1]Лист25!$C$35,"высокий")+COUNTIF([1]Лист26!$C$35,"высокий")+COUNTIF([1]Лист27!$C$35,"высокий")+COUNTIF([1]Лист28!$C$35,"высокий")+COUNTIF([1]Лист29!$C$35,"высокий")+COUNTIF([1]Лист30!$C$35,"высокий")+COUNTIF([1]Лист31!$C$35,"высокий")+COUNTIF([1]Лист32!$C$35,"высокий")+COUNTIF([1]Лист33!$C$35,"высокий")+COUNTIF([1]Лист34!$C$35,"высокий")+COUNTIF([1]Лист35!$C$35,"высокий")</f>
        <v>#VALUE!</v>
      </c>
      <c r="G41" s="16" t="e">
        <f t="shared" si="8"/>
        <v>#VALUE!</v>
      </c>
    </row>
    <row r="42" spans="1:7" x14ac:dyDescent="0.25">
      <c r="B42" s="14" t="s">
        <v>43</v>
      </c>
      <c r="C42" s="75" t="s">
        <v>39</v>
      </c>
      <c r="D42" s="75"/>
      <c r="E42" s="75"/>
      <c r="F42" s="15" t="e">
        <f>COUNTIF([1]Лист1!$C$36,"низкий")+COUNTIF([1]Лист2!$C$36,"низкий")+COUNTIF([1]Лист3!$C$36,"низкий")+COUNTIF([1]Лист4!$C$36,"низкий")+COUNTIF([1]Лист5!$C$36,"низкий")+COUNTIF([1]Лист6!$C$36,"низкий")+COUNTIF([1]Лист7!$C$36,"низкий")+COUNTIF([1]Лист8!$C$36,"низкий")+COUNTIF([1]Лист9!$C$36,"низкий")+COUNTIF([1]Лист10!$C$36,"низкий")+COUNTIF([1]Лист11!$C$36,"низкий")+COUNTIF([1]Лист12!$C$36,"низкий")+COUNTIF([1]Лист13!$C$36,"низкий")+COUNTIF([1]Лист14!$C$36,"низкий" )+COUNTIF([1]Лист15!$C$36,"низкий")+COUNTIF([1]Лист16!$C$36,"низкий")+COUNTIF([1]Лист17!$C$36,"низкий")+COUNTIF([1]Лист18!$C$36,"низкий")+COUNTIF([1]Лист19!$C$36,"низкий")+COUNTIF([1]Лист20!$C$36,"низкий")+COUNTIF([1]Лист21!$C$36,"низкий")+COUNTIF([1]Лист22!$C$36,"низкий")+COUNTIF([1]Лист23!$C$36,"низкий")+COUNTIF([1]Лист24!$C$36,"низкий")+COUNTIF([1]Лист25!$C$36,"низкий")+COUNTIF([1]Лист26!$C$36,"низкий")+COUNTIF([1]Лист27!$C$36,"низкий")+COUNTIF([1]Лист28!$C$36,"низкий")+COUNTIF([1]Лист29!$C$36,"низкий")+COUNTIF([1]Лист30!$C$36,"низкий")+COUNTIF([1]Лист31!$C$36,"низкий")+COUNTIF([1]Лист32!$C$36,"низкий")+COUNTIF([1]Лист33!$C$36,"низкий")+COUNTIF([1]Лист34!$C$36,"низкий")+COUNTIF([1]Лист35!$C$36,"низкий")</f>
        <v>#VALUE!</v>
      </c>
      <c r="G42" s="16" t="e">
        <f>F42/($F$42+$F$43+$F$44)</f>
        <v>#VALUE!</v>
      </c>
    </row>
    <row r="43" spans="1:7" x14ac:dyDescent="0.25">
      <c r="B43" s="14"/>
      <c r="C43" s="76" t="s">
        <v>40</v>
      </c>
      <c r="D43" s="76"/>
      <c r="E43" s="76"/>
      <c r="F43" s="15" t="e">
        <f>COUNTIF([1]Лист1!$C$36,"средний")+COUNTIF([1]Лист2!$C$36,"средний")+COUNTIF([1]Лист3!$C$36,"средний")+COUNTIF([1]Лист4!$C$36,"средний")+COUNTIF([1]Лист5!$C$36,"средний")+COUNTIF([1]Лист6!$C$36,"средний")+COUNTIF([1]Лист7!$C$36,"средний")+COUNTIF([1]Лист8!$C$36,"средний")+COUNTIF([1]Лист9!$C$36,"средний")+COUNTIF([1]Лист10!$C$36,"средний")+COUNTIF([1]Лист11!$C$36,"средний")+COUNTIF([1]Лист12!$C$36,"средний")+COUNTIF([1]Лист13!$C$36,"средний")+COUNTIF([1]Лист14!$C$36,"средний" )+COUNTIF([1]Лист15!$C$36,"средний")+COUNTIF([1]Лист16!$C$36,"средний")+COUNTIF([1]Лист17!$C$36,"средний")+COUNTIF([1]Лист18!$C$36,"средний")+COUNTIF([1]Лист19!$C$36,"средний")+COUNTIF([1]Лист20!$C$36,"средний")+COUNTIF([1]Лист21!$C$36,"средний")+COUNTIF([1]Лист22!$C$36,"средний")+COUNTIF([1]Лист23!$C$36,"средний")+COUNTIF([1]Лист24!$C$36,"средний")+COUNTIF([1]Лист25!$C$36,"средний")+COUNTIF([1]Лист26!$C$36,"средний")+COUNTIF([1]Лист27!$C$36,"средний")+COUNTIF([1]Лист28!$C$36,"средний")+COUNTIF([1]Лист29!$C$36,"средний")+COUNTIF([1]Лист30!$C$36,"средний")+COUNTIF([1]Лист31!$C$36,"средний")+COUNTIF([1]Лист32!$C$36,"средний")+COUNTIF([1]Лист33!$C$36,"средний")+COUNTIF([1]Лист34!$C$36,"средний")+COUNTIF([1]Лист35!$C$36,"средний")</f>
        <v>#VALUE!</v>
      </c>
      <c r="G43" s="16" t="e">
        <f t="shared" ref="G43:G44" si="9">F43/($F$42+$F$43+$F$44)</f>
        <v>#VALUE!</v>
      </c>
    </row>
    <row r="44" spans="1:7" x14ac:dyDescent="0.25">
      <c r="B44" s="14"/>
      <c r="C44" s="75" t="s">
        <v>41</v>
      </c>
      <c r="D44" s="75"/>
      <c r="E44" s="75"/>
      <c r="F44" s="15" t="e">
        <f>COUNTIF([1]Лист1!$C$36,"высокий")+COUNTIF([1]Лист2!$C$36,"высокий")+COUNTIF([1]Лист3!$C$36,"высокий")+COUNTIF([1]Лист4!$C$36,"высокий")+COUNTIF([1]Лист5!$C$36,"высокий")+COUNTIF([1]Лист6!$C$36,"высокий")+COUNTIF([1]Лист7!$C$36,"высокий")+COUNTIF([1]Лист8!$C$36,"высокий")+COUNTIF([1]Лист9!$C$36,"высокий")+COUNTIF([1]Лист10!$C$36,"высокий")+COUNTIF([1]Лист11!$C$36,"высокий")+COUNTIF([1]Лист12!$C$36,"высокий")+COUNTIF([1]Лист13!$C$36,"высокий")+COUNTIF([1]Лист14!$C$36,"высокий" )+COUNTIF([1]Лист15!$C$36,"высокий")+COUNTIF([1]Лист16!$C$36,"высокий")+COUNTIF([1]Лист17!$C$36,"высокий")+COUNTIF([1]Лист18!$C$36,"высокий")+COUNTIF([1]Лист19!$C$36,"высокий")+COUNTIF([1]Лист20!$C$36,"высокий")+COUNTIF([1]Лист21!$C$36,"высокий")+COUNTIF([1]Лист22!$C$36,"высокий")+COUNTIF([1]Лист23!$C$36,"высокий")+COUNTIF([1]Лист24!$C$36,"высокий")+COUNTIF([1]Лист25!$C$36,"высокий")+COUNTIF([1]Лист26!$C$36,"высокий")+COUNTIF([1]Лист27!$C$36,"высокий")+COUNTIF([1]Лист28!$C$36,"высокий")+COUNTIF([1]Лист29!$C$36,"высокий")+COUNTIF([1]Лист30!$C$36,"высокий")+COUNTIF([1]Лист31!$C$36,"высокий")+COUNTIF([1]Лист32!$C$36,"высокий")+COUNTIF([1]Лист33!$C$36,"высокий")+COUNTIF([1]Лист34!$C$36,"высокий")+COUNTIF([1]Лист35!$C$36,"высокий")</f>
        <v>#VALUE!</v>
      </c>
      <c r="G44" s="16" t="e">
        <f t="shared" si="9"/>
        <v>#VALUE!</v>
      </c>
    </row>
    <row r="45" spans="1:7" x14ac:dyDescent="0.25">
      <c r="B45" s="14" t="s">
        <v>44</v>
      </c>
      <c r="C45" s="75" t="s">
        <v>39</v>
      </c>
      <c r="D45" s="75"/>
      <c r="E45" s="75"/>
      <c r="F45" s="15" t="e">
        <f>COUNTIF([1]Лист1!$C$37,"низкий")+COUNTIF([1]Лист2!$C$37,"низкий")+COUNTIF([1]Лист3!$C$37,"низкий")+COUNTIF([1]Лист4!$C$37,"низкий")+COUNTIF([1]Лист5!$C$37,"низкий")+COUNTIF([1]Лист6!$C$37,"низкий")+COUNTIF([1]Лист7!$C$37,"низкий")+COUNTIF([1]Лист8!$C$37,"низкий")+COUNTIF([1]Лист9!$C$37,"низкий")+COUNTIF([1]Лист10!$C$37,"низкий")+COUNTIF([1]Лист11!$C$37,"низкий")+COUNTIF([1]Лист12!$C$37,"низкий")+COUNTIF([1]Лист13!$C$37,"низкий")+COUNTIF([1]Лист14!$C$37,"низкий" )+COUNTIF([1]Лист15!$C$37,"низкий")+COUNTIF([1]Лист16!$C$37,"низкий")+COUNTIF([1]Лист17!$C$37,"низкий")+COUNTIF([1]Лист18!$C$37,"низкий")+COUNTIF([1]Лист19!$C$37,"низкий")+COUNTIF([1]Лист20!$C$37,"низкий")+COUNTIF([1]Лист21!$C$37,"низкий")+COUNTIF([1]Лист22!$C$37,"низкий")+COUNTIF([1]Лист23!$C$37,"низкий")+COUNTIF([1]Лист24!$C$37,"низкий")+COUNTIF([1]Лист25!$C$37,"низкий")+COUNTIF([1]Лист26!$C$37,"низкий")+COUNTIF([1]Лист27!$C$37,"низкий")+COUNTIF([1]Лист28!$C$37,"низкий")+COUNTIF([1]Лист29!$C$37,"низкий")+COUNTIF([1]Лист30!$C$37,"низкий")+COUNTIF([1]Лист31!$C$37,"низкий")+COUNTIF([1]Лист32!$C$37,"низкий")+COUNTIF([1]Лист33!$C$37,"низкий")+COUNTIF([1]Лист34!$C$37,"низкий")+COUNTIF([1]Лист35!$C$37,"низкий")</f>
        <v>#VALUE!</v>
      </c>
      <c r="G45" s="16" t="e">
        <f>F45/($F$45+$F$46+$F$47)</f>
        <v>#VALUE!</v>
      </c>
    </row>
    <row r="46" spans="1:7" ht="16.5" x14ac:dyDescent="0.3">
      <c r="B46" s="17"/>
      <c r="C46" s="75" t="s">
        <v>40</v>
      </c>
      <c r="D46" s="75"/>
      <c r="E46" s="75"/>
      <c r="F46" s="18" t="e">
        <f>COUNTIF([1]Лист1!$C$37,"средний")+COUNTIF([1]Лист2!$C$37,"средний")+COUNTIF([1]Лист3!$C$37,"средний")+COUNTIF([1]Лист4!$C$37,"средний")+COUNTIF([1]Лист5!$C$37,"средний")+COUNTIF([1]Лист6!$C$37,"средний")+COUNTIF([1]Лист7!$C$37,"средний")+COUNTIF([1]Лист8!$C$37,"средний")+COUNTIF([1]Лист9!$C$37,"средний")+COUNTIF([1]Лист10!$C$37,"средний")+COUNTIF([1]Лист11!$C$37,"средний")+COUNTIF([1]Лист12!$C$37,"средний")+COUNTIF([1]Лист13!$C$37,"средний")+COUNTIF([1]Лист14!$C$37,"средний" )+COUNTIF([1]Лист15!$C$37,"средний")+COUNTIF([1]Лист16!$C$37,"средний")+COUNTIF([1]Лист17!$C$37,"средний")+COUNTIF([1]Лист18!$C$37,"средний")+COUNTIF([1]Лист19!$C$37,"средний")+COUNTIF([1]Лист20!$C$37,"средний")+COUNTIF([1]Лист21!$C$37,"средний")+COUNTIF([1]Лист22!$C$37,"средний")+COUNTIF([1]Лист23!$C$37,"средний")+COUNTIF([1]Лист24!$C$37,"средний")+COUNTIF([1]Лист25!$C$37,"средний")+COUNTIF([1]Лист26!$C$37,"средний")+COUNTIF([1]Лист27!$C$37,"средний")+COUNTIF([1]Лист28!$C$37,"средний")+COUNTIF([1]Лист29!$C$37,"средний")+COUNTIF([1]Лист30!$C$37,"средний")+COUNTIF([1]Лист31!$C$37,"средний")+COUNTIF([1]Лист32!$C$37,"средний")+COUNTIF([1]Лист33!$C$37,"средний")+COUNTIF([1]Лист34!$C$37,"средний")+COUNTIF([1]Лист35!$C$37,"средний")</f>
        <v>#VALUE!</v>
      </c>
      <c r="G46" s="16" t="e">
        <f t="shared" ref="G46:G47" si="10">F46/($F$45+$F$46+$F$47)</f>
        <v>#VALUE!</v>
      </c>
    </row>
    <row r="47" spans="1:7" ht="16.5" x14ac:dyDescent="0.3">
      <c r="B47" s="17"/>
      <c r="C47" s="75" t="s">
        <v>41</v>
      </c>
      <c r="D47" s="75"/>
      <c r="E47" s="75"/>
      <c r="F47" s="15" t="e">
        <f>COUNTIF([1]Лист1!$C$37,"высокий")+COUNTIF([1]Лист2!$C$37,"высокий")+COUNTIF([1]Лист3!$C$37,"высокий")+COUNTIF([1]Лист4!$C$37,"высокий")+COUNTIF([1]Лист5!$C$37,"высокий")+COUNTIF([1]Лист6!$C$37,"высокий")+COUNTIF([1]Лист7!$C$37,"высокий")+COUNTIF([1]Лист8!$C$37,"высокий")+COUNTIF([1]Лист9!$C$37,"высокий")+COUNTIF([1]Лист10!$C$37,"высокий")+COUNTIF([1]Лист11!$C$37,"высокий")+COUNTIF([1]Лист12!$C$37,"высокий")+COUNTIF([1]Лист13!$C$37,"высокий")+COUNTIF([1]Лист14!$C$37,"высокий" )+COUNTIF([1]Лист15!$C$37,"высокий")+COUNTIF([1]Лист16!$C$37,"высокий")+COUNTIF([1]Лист17!$C$37,"высокий")+COUNTIF([1]Лист18!$C$37,"высокий")+COUNTIF([1]Лист19!$C$37,"высокий")+COUNTIF([1]Лист20!$C$37,"высокий")+COUNTIF([1]Лист21!$C$37,"высокий")+COUNTIF([1]Лист22!$C$37,"высокий")+COUNTIF([1]Лист23!$C$37,"высокий")+COUNTIF([1]Лист24!$C$37,"высокий")+COUNTIF([1]Лист25!$C$37,"высокий")+COUNTIF([1]Лист26!$C$37,"высокий")+COUNTIF([1]Лист27!$C$37,"высокий")+COUNTIF([1]Лист28!$C$37,"высокий")+COUNTIF([1]Лист29!$C$37,"высокий")+COUNTIF([1]Лист30!$C$37,"высокий")+COUNTIF([1]Лист31!$C$37,"высокий")+COUNTIF([1]Лист32!$C$37,"высокий")+COUNTIF([1]Лист33!$C$37,"высокий")+COUNTIF([1]Лист34!$C$37,"высокий")+COUNTIF([1]Лист35!$C$37,"высокий")</f>
        <v>#VALUE!</v>
      </c>
      <c r="G47" s="16" t="e">
        <f t="shared" si="10"/>
        <v>#VALUE!</v>
      </c>
    </row>
  </sheetData>
  <mergeCells count="46">
    <mergeCell ref="C43:E43"/>
    <mergeCell ref="C44:E44"/>
    <mergeCell ref="C45:E45"/>
    <mergeCell ref="C46:E46"/>
    <mergeCell ref="C47:E47"/>
    <mergeCell ref="C42:E42"/>
    <mergeCell ref="C31:C34"/>
    <mergeCell ref="D31:D34"/>
    <mergeCell ref="E31:E34"/>
    <mergeCell ref="F31:F34"/>
    <mergeCell ref="C37:E37"/>
    <mergeCell ref="C38:E38"/>
    <mergeCell ref="C39:E39"/>
    <mergeCell ref="C40:E40"/>
    <mergeCell ref="C41:E41"/>
    <mergeCell ref="A35:B35"/>
    <mergeCell ref="C36:E36"/>
    <mergeCell ref="A25:B25"/>
    <mergeCell ref="C26:C29"/>
    <mergeCell ref="D26:D29"/>
    <mergeCell ref="E26:E29"/>
    <mergeCell ref="F26:F29"/>
    <mergeCell ref="A30:B30"/>
    <mergeCell ref="C17:C20"/>
    <mergeCell ref="D17:D20"/>
    <mergeCell ref="E17:E20"/>
    <mergeCell ref="F17:F20"/>
    <mergeCell ref="A21:B21"/>
    <mergeCell ref="C22:C24"/>
    <mergeCell ref="D22:D24"/>
    <mergeCell ref="E22:E24"/>
    <mergeCell ref="F22:F24"/>
    <mergeCell ref="A16:B16"/>
    <mergeCell ref="A1:B2"/>
    <mergeCell ref="A3:B4"/>
    <mergeCell ref="A5:F5"/>
    <mergeCell ref="A7:B7"/>
    <mergeCell ref="C8:C10"/>
    <mergeCell ref="D8:D10"/>
    <mergeCell ref="E8:E10"/>
    <mergeCell ref="F8:F10"/>
    <mergeCell ref="A11:B11"/>
    <mergeCell ref="C12:C15"/>
    <mergeCell ref="D12:D15"/>
    <mergeCell ref="E12:E15"/>
    <mergeCell ref="F12:F15"/>
  </mergeCells>
  <dataValidations count="2">
    <dataValidation allowBlank="1" sqref="C12:F15"/>
    <dataValidation allowBlank="1" errorTitle="Ошибка!!!" error="Введите верное число." sqref="C17:F20 C8:F10 C26:F29 C22:F24 C31:F3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9А</vt:lpstr>
      <vt:lpstr>9Б</vt:lpstr>
      <vt:lpstr>9В</vt:lpstr>
      <vt:lpstr>1Г</vt:lpstr>
      <vt:lpstr>1Д</vt:lpstr>
      <vt:lpstr>2А</vt:lpstr>
      <vt:lpstr>2Б</vt:lpstr>
      <vt:lpstr>2В</vt:lpstr>
      <vt:lpstr>2Г</vt:lpstr>
      <vt:lpstr>2Д</vt:lpstr>
      <vt:lpstr>3А</vt:lpstr>
      <vt:lpstr>3Б</vt:lpstr>
      <vt:lpstr>3В</vt:lpstr>
      <vt:lpstr>3Г</vt:lpstr>
      <vt:lpstr>3Д</vt:lpstr>
      <vt:lpstr>4А</vt:lpstr>
      <vt:lpstr>4Б</vt:lpstr>
      <vt:lpstr>4В</vt:lpstr>
      <vt:lpstr>4Г</vt:lpstr>
      <vt:lpstr>Сводный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2020-08-27T14:27:28Z</dcterms:modified>
</cp:coreProperties>
</file>